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M2" i="1"/>
  <c r="L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K2" i="1"/>
  <c r="J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I2" i="1"/>
  <c r="H2" i="1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C32" i="2"/>
  <c r="D32" i="2"/>
  <c r="E32" i="2"/>
  <c r="C33" i="2"/>
  <c r="D33" i="2"/>
  <c r="E33" i="2"/>
  <c r="C34" i="2"/>
  <c r="D34" i="2"/>
  <c r="E34" i="2"/>
  <c r="C35" i="2"/>
  <c r="D35" i="2"/>
  <c r="E35" i="2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47" i="2"/>
  <c r="D47" i="2"/>
  <c r="E47" i="2"/>
  <c r="C48" i="2"/>
  <c r="D48" i="2"/>
  <c r="E48" i="2"/>
  <c r="C49" i="2"/>
  <c r="D49" i="2"/>
  <c r="E49" i="2"/>
  <c r="C50" i="2"/>
  <c r="D50" i="2"/>
  <c r="E50" i="2"/>
  <c r="E2" i="2"/>
  <c r="D2" i="2"/>
  <c r="C2" i="2"/>
</calcChain>
</file>

<file path=xl/sharedStrings.xml><?xml version="1.0" encoding="utf-8"?>
<sst xmlns="http://schemas.openxmlformats.org/spreadsheetml/2006/main" count="298" uniqueCount="100">
  <si>
    <t>Entry</t>
  </si>
  <si>
    <t>Name</t>
  </si>
  <si>
    <t>10WA-117.17</t>
  </si>
  <si>
    <t>10WA-117.24</t>
  </si>
  <si>
    <t>11WA-107.43</t>
  </si>
  <si>
    <t>11WA-107.58</t>
  </si>
  <si>
    <t>12WA-120.14</t>
  </si>
  <si>
    <t>12WA-120.17</t>
  </si>
  <si>
    <t>11WA-107.36</t>
  </si>
  <si>
    <t>12WA-105.2</t>
  </si>
  <si>
    <t>12WA-120.23</t>
  </si>
  <si>
    <t>12WA-105.4</t>
  </si>
  <si>
    <t>11ID718</t>
  </si>
  <si>
    <t>2Ab09-X06F058HL-31</t>
  </si>
  <si>
    <t>08ARS012-79</t>
  </si>
  <si>
    <t>08ARS116-91</t>
  </si>
  <si>
    <t>08ARS028-20</t>
  </si>
  <si>
    <t>08ARS112-75</t>
  </si>
  <si>
    <t>2Ab07-X031098-31</t>
  </si>
  <si>
    <t>2Ab08-X05M010-65</t>
  </si>
  <si>
    <t>2Ab08-X05M010-82</t>
  </si>
  <si>
    <t>2Ab04-X01084-27</t>
  </si>
  <si>
    <t>DH120228</t>
  </si>
  <si>
    <t>DH130004</t>
  </si>
  <si>
    <t>DH120412</t>
  </si>
  <si>
    <t>DH130939</t>
  </si>
  <si>
    <t>DH130718</t>
  </si>
  <si>
    <t>DH130765</t>
  </si>
  <si>
    <t>DH130910</t>
  </si>
  <si>
    <t>DH130735</t>
  </si>
  <si>
    <t>DH120304</t>
  </si>
  <si>
    <t>DH130935</t>
  </si>
  <si>
    <t>UC 1360</t>
  </si>
  <si>
    <t>UC 1390</t>
  </si>
  <si>
    <t>UC Tahoe (UC 1409)</t>
  </si>
  <si>
    <t>UC1410</t>
  </si>
  <si>
    <t>Topper</t>
  </si>
  <si>
    <t>Heils Franken</t>
  </si>
  <si>
    <t>Emir</t>
  </si>
  <si>
    <t>Astrix</t>
  </si>
  <si>
    <t>Hiproly</t>
  </si>
  <si>
    <t>Varanda</t>
  </si>
  <si>
    <t>Abed Binder 2</t>
  </si>
  <si>
    <t>Trumpf</t>
  </si>
  <si>
    <t>Mazurka</t>
  </si>
  <si>
    <t>Big o</t>
  </si>
  <si>
    <t>I 5</t>
  </si>
  <si>
    <t>Bancroft</t>
  </si>
  <si>
    <t>Chk1</t>
  </si>
  <si>
    <t>Full Pint</t>
  </si>
  <si>
    <t>Chk2</t>
  </si>
  <si>
    <t>Baronesse</t>
  </si>
  <si>
    <t>Chk3</t>
  </si>
  <si>
    <t>Robust</t>
  </si>
  <si>
    <t>Pedigree</t>
  </si>
  <si>
    <t>Program</t>
  </si>
  <si>
    <t>Spike type</t>
  </si>
  <si>
    <t>WSU</t>
  </si>
  <si>
    <t>ARS-ID</t>
  </si>
  <si>
    <t>Wintmalt/Charles//BCD47</t>
  </si>
  <si>
    <t>OSU</t>
  </si>
  <si>
    <t>SHORT11-7 (TC6W265)//HERZ 29494/2991 (35)</t>
  </si>
  <si>
    <t>BCD47/VIOLETTA</t>
  </si>
  <si>
    <t>SHORT11-10 (TC6W261)/3/LPZ76/Charles//BCD47</t>
  </si>
  <si>
    <t>SHORT11-7 (TC6W265)/HERZ 29494/2991 (35)</t>
  </si>
  <si>
    <t>Maris Otter/BCD47</t>
  </si>
  <si>
    <t>OR818/KW2-042</t>
  </si>
  <si>
    <t>UC Davis</t>
  </si>
  <si>
    <t>-</t>
  </si>
  <si>
    <t>Psh Differential</t>
  </si>
  <si>
    <t>PI 290183</t>
  </si>
  <si>
    <t>CIho 13541</t>
  </si>
  <si>
    <t>4 CIho 13862</t>
  </si>
  <si>
    <t>CIho 03947</t>
  </si>
  <si>
    <t>PI 410865</t>
  </si>
  <si>
    <t>PI 327961</t>
  </si>
  <si>
    <t>PI 548762</t>
  </si>
  <si>
    <t>PI 399501</t>
  </si>
  <si>
    <t>CIho 11795</t>
  </si>
  <si>
    <t>PI 288187</t>
  </si>
  <si>
    <t>PI 605474</t>
  </si>
  <si>
    <t>Check</t>
  </si>
  <si>
    <t>Growth Habit</t>
  </si>
  <si>
    <t>End-use</t>
  </si>
  <si>
    <t>Facultative</t>
  </si>
  <si>
    <t>Malting</t>
  </si>
  <si>
    <t>2-row</t>
  </si>
  <si>
    <t>IT</t>
  </si>
  <si>
    <t>Sev (%)</t>
  </si>
  <si>
    <t>X</t>
  </si>
  <si>
    <t>Smut</t>
  </si>
  <si>
    <t>PM &amp; Smut</t>
  </si>
  <si>
    <t xml:space="preserve">missing </t>
  </si>
  <si>
    <t>row</t>
  </si>
  <si>
    <t>Mean Date1</t>
  </si>
  <si>
    <t>Mean Date2</t>
  </si>
  <si>
    <t>Mean Date3</t>
  </si>
  <si>
    <t>LSD Date1</t>
  </si>
  <si>
    <t>LSD Date2</t>
  </si>
  <si>
    <t>LSD Date3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</si>
</sst>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2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OVA_stripe_rust_regional_t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VA"/>
      <sheetName val="LSD_Log1"/>
      <sheetName val="LSD_Log2"/>
      <sheetName val="LSD_Log3"/>
    </sheetNames>
    <sheetDataSet>
      <sheetData sheetId="0"/>
      <sheetData sheetId="1">
        <row r="9">
          <cell r="A9" t="str">
            <v>2Ab08-X05M010-65</v>
          </cell>
          <cell r="B9" t="str">
            <v>a</v>
          </cell>
          <cell r="C9">
            <v>-7.1333750000000001E-2</v>
          </cell>
          <cell r="D9">
            <v>35</v>
          </cell>
        </row>
        <row r="10">
          <cell r="A10" t="str">
            <v>2Ab08-X05M010-82</v>
          </cell>
          <cell r="B10" t="str">
            <v>a</v>
          </cell>
          <cell r="C10">
            <v>-7.7450980000000003E-2</v>
          </cell>
          <cell r="D10">
            <v>35</v>
          </cell>
        </row>
        <row r="11">
          <cell r="A11" t="str">
            <v>Robust</v>
          </cell>
          <cell r="B11" t="str">
            <v>ab</v>
          </cell>
          <cell r="C11">
            <v>-0.10032969999999999</v>
          </cell>
          <cell r="D11">
            <v>30</v>
          </cell>
        </row>
        <row r="12">
          <cell r="A12" t="str">
            <v>11WA-107.43</v>
          </cell>
          <cell r="B12" t="str">
            <v>abc</v>
          </cell>
          <cell r="C12">
            <v>-0.13380310000000001</v>
          </cell>
          <cell r="D12">
            <v>25</v>
          </cell>
        </row>
        <row r="13">
          <cell r="A13" t="str">
            <v>2Ab07-X031098-31</v>
          </cell>
          <cell r="B13" t="str">
            <v>abcd</v>
          </cell>
          <cell r="C13">
            <v>-0.15490200000000001</v>
          </cell>
          <cell r="D13">
            <v>20</v>
          </cell>
        </row>
        <row r="14">
          <cell r="A14" t="str">
            <v>08ARS112-75</v>
          </cell>
          <cell r="B14" t="str">
            <v>abcd</v>
          </cell>
          <cell r="C14">
            <v>-0.1593794</v>
          </cell>
          <cell r="D14">
            <v>20</v>
          </cell>
        </row>
        <row r="15">
          <cell r="A15" t="str">
            <v>12WA-120.14</v>
          </cell>
          <cell r="B15" t="str">
            <v>abcd</v>
          </cell>
          <cell r="C15">
            <v>-0.1593794</v>
          </cell>
          <cell r="D15">
            <v>20</v>
          </cell>
        </row>
        <row r="16">
          <cell r="A16" t="str">
            <v>11WA-107.58</v>
          </cell>
          <cell r="B16" t="str">
            <v>abcd</v>
          </cell>
          <cell r="C16">
            <v>-0.17339370000000001</v>
          </cell>
          <cell r="D16">
            <v>20</v>
          </cell>
        </row>
        <row r="17">
          <cell r="A17" t="str">
            <v>Topper</v>
          </cell>
          <cell r="B17" t="str">
            <v>bcd</v>
          </cell>
          <cell r="C17">
            <v>-0.1883754</v>
          </cell>
          <cell r="D17">
            <v>15</v>
          </cell>
        </row>
        <row r="18">
          <cell r="A18" t="str">
            <v>11WA-107.36</v>
          </cell>
          <cell r="B18" t="str">
            <v>bcde</v>
          </cell>
          <cell r="C18">
            <v>-0.19897000000000001</v>
          </cell>
          <cell r="D18">
            <v>15</v>
          </cell>
        </row>
        <row r="19">
          <cell r="A19" t="str">
            <v>12WA-105.2</v>
          </cell>
          <cell r="B19" t="str">
            <v>bcde</v>
          </cell>
          <cell r="C19">
            <v>-0.19897000000000001</v>
          </cell>
          <cell r="D19">
            <v>15</v>
          </cell>
        </row>
        <row r="20">
          <cell r="A20" t="str">
            <v>12WA-120.17</v>
          </cell>
          <cell r="B20" t="str">
            <v>bcde</v>
          </cell>
          <cell r="C20">
            <v>-0.19897000000000001</v>
          </cell>
          <cell r="D20">
            <v>15</v>
          </cell>
        </row>
        <row r="21">
          <cell r="A21" t="str">
            <v>2Ab04-X01084-27</v>
          </cell>
          <cell r="B21" t="str">
            <v>bcde</v>
          </cell>
          <cell r="C21">
            <v>-0.19897000000000001</v>
          </cell>
          <cell r="D21">
            <v>15</v>
          </cell>
        </row>
        <row r="22">
          <cell r="A22" t="str">
            <v>Abed Binder 2</v>
          </cell>
          <cell r="B22" t="str">
            <v>cde</v>
          </cell>
          <cell r="C22">
            <v>-0.22184880000000001</v>
          </cell>
          <cell r="D22">
            <v>10</v>
          </cell>
        </row>
        <row r="23">
          <cell r="A23" t="str">
            <v>Baronesse</v>
          </cell>
          <cell r="B23" t="str">
            <v>cde</v>
          </cell>
          <cell r="C23">
            <v>-0.22184880000000001</v>
          </cell>
          <cell r="D23">
            <v>10</v>
          </cell>
        </row>
        <row r="24">
          <cell r="A24" t="str">
            <v>UC 1360</v>
          </cell>
          <cell r="B24" t="str">
            <v>cde</v>
          </cell>
          <cell r="C24">
            <v>-0.22184880000000001</v>
          </cell>
          <cell r="D24">
            <v>10</v>
          </cell>
        </row>
        <row r="25">
          <cell r="A25" t="str">
            <v>08ARS028-20</v>
          </cell>
          <cell r="B25" t="str">
            <v>cde</v>
          </cell>
          <cell r="C25">
            <v>-0.227966</v>
          </cell>
          <cell r="D25">
            <v>10</v>
          </cell>
        </row>
        <row r="26">
          <cell r="A26" t="str">
            <v>08ARS116-91</v>
          </cell>
          <cell r="B26" t="str">
            <v>cde</v>
          </cell>
          <cell r="C26">
            <v>-0.227966</v>
          </cell>
          <cell r="D26">
            <v>10</v>
          </cell>
        </row>
        <row r="27">
          <cell r="A27" t="str">
            <v>10WA-117.17</v>
          </cell>
          <cell r="B27" t="str">
            <v>cde</v>
          </cell>
          <cell r="C27">
            <v>-0.227966</v>
          </cell>
          <cell r="D27">
            <v>10</v>
          </cell>
        </row>
        <row r="28">
          <cell r="A28" t="str">
            <v>10WA-117.24</v>
          </cell>
          <cell r="B28" t="str">
            <v>cde</v>
          </cell>
          <cell r="C28">
            <v>-0.227966</v>
          </cell>
          <cell r="D28">
            <v>10</v>
          </cell>
        </row>
        <row r="29">
          <cell r="A29" t="str">
            <v>11ID718</v>
          </cell>
          <cell r="B29" t="str">
            <v>cde</v>
          </cell>
          <cell r="C29">
            <v>-0.227966</v>
          </cell>
          <cell r="D29">
            <v>10</v>
          </cell>
        </row>
        <row r="30">
          <cell r="A30" t="str">
            <v>12WA-105.4</v>
          </cell>
          <cell r="B30" t="str">
            <v>cde</v>
          </cell>
          <cell r="C30">
            <v>-0.227966</v>
          </cell>
          <cell r="D30">
            <v>10</v>
          </cell>
        </row>
        <row r="31">
          <cell r="A31" t="str">
            <v>12WA-120.23</v>
          </cell>
          <cell r="B31" t="str">
            <v>cde</v>
          </cell>
          <cell r="C31">
            <v>-0.227966</v>
          </cell>
          <cell r="D31">
            <v>10</v>
          </cell>
        </row>
        <row r="32">
          <cell r="A32" t="str">
            <v>2Ab09-X06F058HL-31</v>
          </cell>
          <cell r="B32" t="str">
            <v>cde</v>
          </cell>
          <cell r="C32">
            <v>-0.227966</v>
          </cell>
          <cell r="D32">
            <v>10</v>
          </cell>
        </row>
        <row r="33">
          <cell r="A33" t="str">
            <v>08ARS012-79</v>
          </cell>
          <cell r="B33" t="str">
            <v>de</v>
          </cell>
          <cell r="C33">
            <v>-0.26143939999999999</v>
          </cell>
          <cell r="D33">
            <v>5</v>
          </cell>
        </row>
        <row r="34">
          <cell r="A34" t="str">
            <v>DH120304</v>
          </cell>
          <cell r="B34" t="str">
            <v>de</v>
          </cell>
          <cell r="C34">
            <v>-0.26143939999999999</v>
          </cell>
          <cell r="D34">
            <v>5</v>
          </cell>
        </row>
        <row r="35">
          <cell r="A35" t="str">
            <v>DH120412</v>
          </cell>
          <cell r="B35" t="str">
            <v>de</v>
          </cell>
          <cell r="C35">
            <v>-0.26143939999999999</v>
          </cell>
          <cell r="D35">
            <v>5</v>
          </cell>
        </row>
        <row r="36">
          <cell r="A36" t="str">
            <v>DH130735</v>
          </cell>
          <cell r="B36" t="str">
            <v>de</v>
          </cell>
          <cell r="C36">
            <v>-0.26143939999999999</v>
          </cell>
          <cell r="D36">
            <v>5</v>
          </cell>
        </row>
        <row r="37">
          <cell r="A37" t="str">
            <v>DH130910</v>
          </cell>
          <cell r="B37" t="str">
            <v>de</v>
          </cell>
          <cell r="C37">
            <v>-0.26143939999999999</v>
          </cell>
          <cell r="D37">
            <v>5</v>
          </cell>
        </row>
        <row r="38">
          <cell r="A38" t="str">
            <v>Hiproly</v>
          </cell>
          <cell r="B38" t="str">
            <v>de</v>
          </cell>
          <cell r="C38">
            <v>-0.26143939999999999</v>
          </cell>
          <cell r="D38">
            <v>5</v>
          </cell>
        </row>
        <row r="39">
          <cell r="A39" t="str">
            <v>UC 1390</v>
          </cell>
          <cell r="B39" t="str">
            <v>de</v>
          </cell>
          <cell r="C39">
            <v>-0.26143939999999999</v>
          </cell>
          <cell r="D39">
            <v>5</v>
          </cell>
        </row>
        <row r="40">
          <cell r="A40" t="str">
            <v>UC Tahoe (UC 1409)</v>
          </cell>
          <cell r="B40" t="str">
            <v>de</v>
          </cell>
          <cell r="C40">
            <v>-0.26143939999999999</v>
          </cell>
          <cell r="D40">
            <v>5</v>
          </cell>
        </row>
        <row r="41">
          <cell r="A41" t="str">
            <v>Varanda</v>
          </cell>
          <cell r="B41" t="str">
            <v>de</v>
          </cell>
          <cell r="C41">
            <v>-0.26143939999999999</v>
          </cell>
          <cell r="D41">
            <v>5</v>
          </cell>
        </row>
        <row r="42">
          <cell r="A42" t="str">
            <v>Astrix</v>
          </cell>
          <cell r="B42" t="str">
            <v>e</v>
          </cell>
          <cell r="C42">
            <v>-0.30103000000000002</v>
          </cell>
          <cell r="D42">
            <v>0</v>
          </cell>
        </row>
        <row r="43">
          <cell r="A43" t="str">
            <v>Bancroft</v>
          </cell>
          <cell r="B43" t="str">
            <v>e</v>
          </cell>
          <cell r="C43">
            <v>-0.30103000000000002</v>
          </cell>
          <cell r="D43">
            <v>0</v>
          </cell>
        </row>
        <row r="44">
          <cell r="A44" t="str">
            <v>Big o</v>
          </cell>
          <cell r="B44" t="str">
            <v>e</v>
          </cell>
          <cell r="C44">
            <v>-0.30103000000000002</v>
          </cell>
          <cell r="D44">
            <v>0</v>
          </cell>
        </row>
        <row r="45">
          <cell r="A45" t="str">
            <v>DH120228</v>
          </cell>
          <cell r="B45" t="str">
            <v>e</v>
          </cell>
          <cell r="C45">
            <v>-0.30103000000000002</v>
          </cell>
          <cell r="D45">
            <v>0</v>
          </cell>
        </row>
        <row r="46">
          <cell r="A46" t="str">
            <v>DH130004</v>
          </cell>
          <cell r="B46" t="str">
            <v>e</v>
          </cell>
          <cell r="C46">
            <v>-0.30103000000000002</v>
          </cell>
          <cell r="D46">
            <v>0</v>
          </cell>
        </row>
        <row r="47">
          <cell r="A47" t="str">
            <v>DH130718</v>
          </cell>
          <cell r="B47" t="str">
            <v>e</v>
          </cell>
          <cell r="C47">
            <v>-0.30103000000000002</v>
          </cell>
          <cell r="D47">
            <v>0</v>
          </cell>
        </row>
        <row r="48">
          <cell r="A48" t="str">
            <v>DH130765</v>
          </cell>
          <cell r="B48" t="str">
            <v>e</v>
          </cell>
          <cell r="C48">
            <v>-0.30103000000000002</v>
          </cell>
          <cell r="D48">
            <v>0</v>
          </cell>
        </row>
        <row r="49">
          <cell r="A49" t="str">
            <v>DH130935</v>
          </cell>
          <cell r="B49" t="str">
            <v>e</v>
          </cell>
          <cell r="C49">
            <v>-0.30103000000000002</v>
          </cell>
          <cell r="D49">
            <v>0</v>
          </cell>
        </row>
        <row r="50">
          <cell r="A50" t="str">
            <v>DH130939</v>
          </cell>
          <cell r="B50" t="str">
            <v>e</v>
          </cell>
          <cell r="C50">
            <v>-0.30103000000000002</v>
          </cell>
          <cell r="D50">
            <v>0</v>
          </cell>
        </row>
        <row r="51">
          <cell r="A51" t="str">
            <v>Emir</v>
          </cell>
          <cell r="B51" t="str">
            <v>e</v>
          </cell>
          <cell r="C51">
            <v>-0.30103000000000002</v>
          </cell>
          <cell r="D51">
            <v>0</v>
          </cell>
        </row>
        <row r="52">
          <cell r="A52" t="str">
            <v>Full Pint</v>
          </cell>
          <cell r="B52" t="str">
            <v>e</v>
          </cell>
          <cell r="C52">
            <v>-0.30103000000000002</v>
          </cell>
          <cell r="D52">
            <v>0</v>
          </cell>
        </row>
        <row r="53">
          <cell r="A53" t="str">
            <v>Heils Franken</v>
          </cell>
          <cell r="B53" t="str">
            <v>e</v>
          </cell>
          <cell r="C53">
            <v>-0.30103000000000002</v>
          </cell>
          <cell r="D53">
            <v>0</v>
          </cell>
        </row>
        <row r="54">
          <cell r="A54" t="str">
            <v>I 5</v>
          </cell>
          <cell r="B54" t="str">
            <v>e</v>
          </cell>
          <cell r="C54">
            <v>-0.30103000000000002</v>
          </cell>
          <cell r="D54">
            <v>0</v>
          </cell>
        </row>
        <row r="55">
          <cell r="A55" t="str">
            <v>Mazurka</v>
          </cell>
          <cell r="B55" t="str">
            <v>e</v>
          </cell>
          <cell r="C55">
            <v>-0.30103000000000002</v>
          </cell>
          <cell r="D55">
            <v>0</v>
          </cell>
        </row>
        <row r="56">
          <cell r="A56" t="str">
            <v>Trumpf</v>
          </cell>
          <cell r="B56" t="str">
            <v>e</v>
          </cell>
          <cell r="C56">
            <v>-0.30103000000000002</v>
          </cell>
          <cell r="D56">
            <v>0</v>
          </cell>
        </row>
        <row r="57">
          <cell r="A57" t="str">
            <v>UC1410</v>
          </cell>
          <cell r="B57" t="str">
            <v>e</v>
          </cell>
          <cell r="C57">
            <v>-0.30103000000000002</v>
          </cell>
          <cell r="D57">
            <v>0</v>
          </cell>
        </row>
      </sheetData>
      <sheetData sheetId="2">
        <row r="9">
          <cell r="B9" t="str">
            <v>2Ab08-X05M010-65</v>
          </cell>
          <cell r="C9">
            <v>3.959062E-2</v>
          </cell>
          <cell r="D9">
            <v>60</v>
          </cell>
          <cell r="E9" t="str">
            <v>a</v>
          </cell>
        </row>
        <row r="10">
          <cell r="B10" t="str">
            <v>Robust</v>
          </cell>
          <cell r="C10">
            <v>3.409293E-2</v>
          </cell>
          <cell r="D10">
            <v>60</v>
          </cell>
          <cell r="E10" t="str">
            <v>a</v>
          </cell>
        </row>
        <row r="11">
          <cell r="B11" t="str">
            <v>2Ab08-X05M010-82</v>
          </cell>
          <cell r="C11">
            <v>8.5166689999999993E-3</v>
          </cell>
          <cell r="D11">
            <v>55</v>
          </cell>
          <cell r="E11" t="str">
            <v>ab</v>
          </cell>
        </row>
        <row r="12">
          <cell r="B12" t="str">
            <v>Topper</v>
          </cell>
          <cell r="C12">
            <v>-8.8643839999999995E-3</v>
          </cell>
          <cell r="D12">
            <v>50</v>
          </cell>
          <cell r="E12" t="str">
            <v>abc</v>
          </cell>
        </row>
        <row r="13">
          <cell r="B13" t="str">
            <v>08ARS028-20</v>
          </cell>
          <cell r="C13">
            <v>-2.7758660000000001E-2</v>
          </cell>
          <cell r="D13">
            <v>45</v>
          </cell>
          <cell r="E13" t="str">
            <v>abcd</v>
          </cell>
        </row>
        <row r="14">
          <cell r="B14" t="str">
            <v>08ARS112-75</v>
          </cell>
          <cell r="C14">
            <v>-2.7758660000000001E-2</v>
          </cell>
          <cell r="D14">
            <v>45</v>
          </cell>
          <cell r="E14" t="str">
            <v>abcd</v>
          </cell>
        </row>
        <row r="15">
          <cell r="B15" t="str">
            <v>08ARS012-79</v>
          </cell>
          <cell r="C15">
            <v>-3.7860360000000003E-2</v>
          </cell>
          <cell r="D15">
            <v>45</v>
          </cell>
          <cell r="E15" t="str">
            <v>abcd</v>
          </cell>
        </row>
        <row r="16">
          <cell r="B16" t="str">
            <v>12WA-120.17</v>
          </cell>
          <cell r="C16">
            <v>-3.7860360000000003E-2</v>
          </cell>
          <cell r="D16">
            <v>45</v>
          </cell>
          <cell r="E16" t="str">
            <v>abcd</v>
          </cell>
        </row>
        <row r="17">
          <cell r="B17" t="str">
            <v>2Ab07-X031098-31</v>
          </cell>
          <cell r="C17">
            <v>-4.5757489999999998E-2</v>
          </cell>
          <cell r="D17">
            <v>40</v>
          </cell>
          <cell r="E17" t="str">
            <v>abcd</v>
          </cell>
        </row>
        <row r="18">
          <cell r="B18" t="str">
            <v>11WA-107.43</v>
          </cell>
          <cell r="C18">
            <v>-5.3952699999999999E-2</v>
          </cell>
          <cell r="D18">
            <v>45</v>
          </cell>
          <cell r="E18" t="str">
            <v>abcde</v>
          </cell>
        </row>
        <row r="19">
          <cell r="B19" t="str">
            <v>12WA-105.2</v>
          </cell>
          <cell r="C19">
            <v>-7.1333750000000001E-2</v>
          </cell>
          <cell r="D19">
            <v>40</v>
          </cell>
          <cell r="E19" t="str">
            <v>abcdef</v>
          </cell>
        </row>
        <row r="20">
          <cell r="B20" t="str">
            <v>12WA-120.14</v>
          </cell>
          <cell r="C20">
            <v>-7.1333750000000001E-2</v>
          </cell>
          <cell r="D20">
            <v>40</v>
          </cell>
          <cell r="E20" t="str">
            <v>abcdef</v>
          </cell>
        </row>
        <row r="21">
          <cell r="B21" t="str">
            <v>DH120304</v>
          </cell>
          <cell r="C21">
            <v>-7.7450980000000003E-2</v>
          </cell>
          <cell r="D21">
            <v>35</v>
          </cell>
          <cell r="E21" t="str">
            <v>abcdef</v>
          </cell>
        </row>
        <row r="22">
          <cell r="B22" t="str">
            <v>10WA-117.17</v>
          </cell>
          <cell r="C22">
            <v>-9.0228030000000001E-2</v>
          </cell>
          <cell r="D22">
            <v>35</v>
          </cell>
          <cell r="E22" t="str">
            <v>abcdefg</v>
          </cell>
        </row>
        <row r="23">
          <cell r="B23" t="str">
            <v>10WA-117.24</v>
          </cell>
          <cell r="C23">
            <v>-9.0228030000000001E-2</v>
          </cell>
          <cell r="D23">
            <v>35</v>
          </cell>
          <cell r="E23" t="str">
            <v>abcdefg</v>
          </cell>
        </row>
        <row r="24">
          <cell r="B24" t="str">
            <v>11ID718</v>
          </cell>
          <cell r="C24">
            <v>-9.0228030000000001E-2</v>
          </cell>
          <cell r="D24">
            <v>35</v>
          </cell>
          <cell r="E24" t="str">
            <v>abcdefg</v>
          </cell>
        </row>
        <row r="25">
          <cell r="B25" t="str">
            <v>11WA-107.36</v>
          </cell>
          <cell r="C25">
            <v>-9.0228030000000001E-2</v>
          </cell>
          <cell r="D25">
            <v>35</v>
          </cell>
          <cell r="E25" t="str">
            <v>abcdefg</v>
          </cell>
        </row>
        <row r="26">
          <cell r="B26" t="str">
            <v>11WA-107.58</v>
          </cell>
          <cell r="C26">
            <v>-9.0228030000000001E-2</v>
          </cell>
          <cell r="D26">
            <v>35</v>
          </cell>
          <cell r="E26" t="str">
            <v>abcdefg</v>
          </cell>
        </row>
        <row r="27">
          <cell r="B27" t="str">
            <v>12WA-120.23</v>
          </cell>
          <cell r="C27">
            <v>-9.0228030000000001E-2</v>
          </cell>
          <cell r="D27">
            <v>35</v>
          </cell>
          <cell r="E27" t="str">
            <v>abcdefg</v>
          </cell>
        </row>
        <row r="28">
          <cell r="B28" t="str">
            <v>08ARS116-91</v>
          </cell>
          <cell r="C28">
            <v>-9.6910010000000005E-2</v>
          </cell>
          <cell r="D28">
            <v>30</v>
          </cell>
          <cell r="E28" t="str">
            <v>abcdefg</v>
          </cell>
        </row>
        <row r="29">
          <cell r="B29" t="str">
            <v>Baronesse</v>
          </cell>
          <cell r="C29">
            <v>-0.10032969999999999</v>
          </cell>
          <cell r="D29">
            <v>30</v>
          </cell>
          <cell r="E29" t="str">
            <v>abcdefg</v>
          </cell>
        </row>
        <row r="30">
          <cell r="B30" t="str">
            <v>2Ab04-X01084-27</v>
          </cell>
          <cell r="C30">
            <v>-0.11092440000000001</v>
          </cell>
          <cell r="D30">
            <v>30</v>
          </cell>
          <cell r="E30" t="str">
            <v>bcdefg</v>
          </cell>
        </row>
        <row r="31">
          <cell r="B31" t="str">
            <v>2Ab09-X06F058HL-31</v>
          </cell>
          <cell r="C31">
            <v>-0.11092440000000001</v>
          </cell>
          <cell r="D31">
            <v>30</v>
          </cell>
          <cell r="E31" t="str">
            <v>bcdefg</v>
          </cell>
        </row>
        <row r="32">
          <cell r="B32" t="str">
            <v>UC 1360</v>
          </cell>
          <cell r="C32">
            <v>-0.11092440000000001</v>
          </cell>
          <cell r="D32">
            <v>30</v>
          </cell>
          <cell r="E32" t="str">
            <v>bcdefg</v>
          </cell>
        </row>
        <row r="33">
          <cell r="B33" t="str">
            <v>Abed Binder 2</v>
          </cell>
          <cell r="C33">
            <v>-0.12590599999999999</v>
          </cell>
          <cell r="D33">
            <v>25</v>
          </cell>
          <cell r="E33" t="str">
            <v>bcdefgh</v>
          </cell>
        </row>
        <row r="34">
          <cell r="B34" t="str">
            <v>12WA-105.4</v>
          </cell>
          <cell r="C34">
            <v>-0.12981870000000001</v>
          </cell>
          <cell r="D34">
            <v>30</v>
          </cell>
          <cell r="E34" t="str">
            <v>bcdefgh</v>
          </cell>
        </row>
        <row r="35">
          <cell r="B35" t="str">
            <v>DH120412</v>
          </cell>
          <cell r="C35">
            <v>-0.13380310000000001</v>
          </cell>
          <cell r="D35">
            <v>25</v>
          </cell>
          <cell r="E35" t="str">
            <v>cdefgh</v>
          </cell>
        </row>
        <row r="36">
          <cell r="B36" t="str">
            <v>Hiproly</v>
          </cell>
          <cell r="C36">
            <v>-0.13380310000000001</v>
          </cell>
          <cell r="D36">
            <v>25</v>
          </cell>
          <cell r="E36" t="str">
            <v>cdefgh</v>
          </cell>
        </row>
        <row r="37">
          <cell r="B37" t="str">
            <v>Heils Franken</v>
          </cell>
          <cell r="C37">
            <v>-0.1593794</v>
          </cell>
          <cell r="D37">
            <v>20</v>
          </cell>
          <cell r="E37" t="str">
            <v>defgh</v>
          </cell>
        </row>
        <row r="38">
          <cell r="B38" t="str">
            <v>I 5</v>
          </cell>
          <cell r="C38">
            <v>-0.1593794</v>
          </cell>
          <cell r="D38">
            <v>20</v>
          </cell>
          <cell r="E38" t="str">
            <v>defgh</v>
          </cell>
        </row>
        <row r="39">
          <cell r="B39" t="str">
            <v>Astrix</v>
          </cell>
          <cell r="C39">
            <v>-0.1883754</v>
          </cell>
          <cell r="D39">
            <v>15</v>
          </cell>
          <cell r="E39" t="str">
            <v>efghi</v>
          </cell>
        </row>
        <row r="40">
          <cell r="B40" t="str">
            <v>DH130910</v>
          </cell>
          <cell r="C40">
            <v>-0.1883754</v>
          </cell>
          <cell r="D40">
            <v>15</v>
          </cell>
          <cell r="E40" t="str">
            <v>efghi</v>
          </cell>
        </row>
        <row r="41">
          <cell r="B41" t="str">
            <v>UC Tahoe (UC 1409)</v>
          </cell>
          <cell r="C41">
            <v>-0.1883754</v>
          </cell>
          <cell r="D41">
            <v>15</v>
          </cell>
          <cell r="E41" t="str">
            <v>efghi</v>
          </cell>
        </row>
        <row r="42">
          <cell r="B42" t="str">
            <v>Mazurka</v>
          </cell>
          <cell r="C42">
            <v>-0.19897000000000001</v>
          </cell>
          <cell r="D42">
            <v>15</v>
          </cell>
          <cell r="E42" t="str">
            <v>fghi</v>
          </cell>
        </row>
        <row r="43">
          <cell r="B43" t="str">
            <v>DH120228</v>
          </cell>
          <cell r="C43">
            <v>-0.22184880000000001</v>
          </cell>
          <cell r="D43">
            <v>10</v>
          </cell>
          <cell r="E43" t="str">
            <v>ghi</v>
          </cell>
        </row>
        <row r="44">
          <cell r="B44" t="str">
            <v>DH130935</v>
          </cell>
          <cell r="C44">
            <v>-0.22184880000000001</v>
          </cell>
          <cell r="D44">
            <v>10</v>
          </cell>
          <cell r="E44" t="str">
            <v>ghi</v>
          </cell>
        </row>
        <row r="45">
          <cell r="B45" t="str">
            <v>Varanda</v>
          </cell>
          <cell r="C45">
            <v>-0.22184880000000001</v>
          </cell>
          <cell r="D45">
            <v>10</v>
          </cell>
          <cell r="E45" t="str">
            <v>ghi</v>
          </cell>
        </row>
        <row r="46">
          <cell r="B46" t="str">
            <v>Bancroft</v>
          </cell>
          <cell r="C46">
            <v>-0.227966</v>
          </cell>
          <cell r="D46">
            <v>10</v>
          </cell>
          <cell r="E46" t="str">
            <v>ghi</v>
          </cell>
        </row>
        <row r="47">
          <cell r="B47" t="str">
            <v>DH130735</v>
          </cell>
          <cell r="C47">
            <v>-0.227966</v>
          </cell>
          <cell r="D47">
            <v>10</v>
          </cell>
          <cell r="E47" t="str">
            <v>ghi</v>
          </cell>
        </row>
        <row r="48">
          <cell r="B48" t="str">
            <v>DH130004</v>
          </cell>
          <cell r="C48">
            <v>-0.26143939999999999</v>
          </cell>
          <cell r="D48">
            <v>5</v>
          </cell>
          <cell r="E48" t="str">
            <v>hi</v>
          </cell>
        </row>
        <row r="49">
          <cell r="B49" t="str">
            <v>DH130718</v>
          </cell>
          <cell r="C49">
            <v>-0.26143939999999999</v>
          </cell>
          <cell r="D49">
            <v>5</v>
          </cell>
          <cell r="E49" t="str">
            <v>hi</v>
          </cell>
        </row>
        <row r="50">
          <cell r="B50" t="str">
            <v>DH130765</v>
          </cell>
          <cell r="C50">
            <v>-0.26143939999999999</v>
          </cell>
          <cell r="D50">
            <v>5</v>
          </cell>
          <cell r="E50" t="str">
            <v>hi</v>
          </cell>
        </row>
        <row r="51">
          <cell r="B51" t="str">
            <v>DH130939</v>
          </cell>
          <cell r="C51">
            <v>-0.26143939999999999</v>
          </cell>
          <cell r="D51">
            <v>5</v>
          </cell>
          <cell r="E51" t="str">
            <v>hi</v>
          </cell>
        </row>
        <row r="52">
          <cell r="B52" t="str">
            <v>Emir</v>
          </cell>
          <cell r="C52">
            <v>-0.26143939999999999</v>
          </cell>
          <cell r="D52">
            <v>5</v>
          </cell>
          <cell r="E52" t="str">
            <v>hi</v>
          </cell>
        </row>
        <row r="53">
          <cell r="B53" t="str">
            <v>Trumpf</v>
          </cell>
          <cell r="C53">
            <v>-0.26143939999999999</v>
          </cell>
          <cell r="D53">
            <v>5</v>
          </cell>
          <cell r="E53" t="str">
            <v>hi</v>
          </cell>
        </row>
        <row r="54">
          <cell r="B54" t="str">
            <v>UC 1390</v>
          </cell>
          <cell r="C54">
            <v>-0.26143939999999999</v>
          </cell>
          <cell r="D54">
            <v>5</v>
          </cell>
          <cell r="E54" t="str">
            <v>hi</v>
          </cell>
        </row>
        <row r="55">
          <cell r="B55" t="str">
            <v>UC1410</v>
          </cell>
          <cell r="C55">
            <v>-0.26143939999999999</v>
          </cell>
          <cell r="D55">
            <v>5</v>
          </cell>
          <cell r="E55" t="str">
            <v>hi</v>
          </cell>
        </row>
        <row r="56">
          <cell r="B56" t="str">
            <v>Big o</v>
          </cell>
          <cell r="C56">
            <v>-0.30103000000000002</v>
          </cell>
          <cell r="D56">
            <v>0</v>
          </cell>
          <cell r="E56" t="str">
            <v>i</v>
          </cell>
        </row>
        <row r="57">
          <cell r="B57" t="str">
            <v>Full Pint</v>
          </cell>
          <cell r="C57">
            <v>-0.30103000000000002</v>
          </cell>
          <cell r="D57">
            <v>0</v>
          </cell>
          <cell r="E57" t="str">
            <v>i</v>
          </cell>
        </row>
      </sheetData>
      <sheetData sheetId="3">
        <row r="9">
          <cell r="B9" t="str">
            <v>Robust</v>
          </cell>
          <cell r="C9">
            <v>0.11265459999999999</v>
          </cell>
          <cell r="D9">
            <v>80</v>
          </cell>
          <cell r="E9" t="str">
            <v>a</v>
          </cell>
        </row>
        <row r="10">
          <cell r="B10" t="str">
            <v>2Ab08-X05M010-65</v>
          </cell>
          <cell r="C10">
            <v>9.6562300000000004E-2</v>
          </cell>
          <cell r="D10">
            <v>75</v>
          </cell>
          <cell r="E10" t="str">
            <v>a</v>
          </cell>
        </row>
        <row r="11">
          <cell r="B11" t="str">
            <v>2Ab08-X05M010-82</v>
          </cell>
          <cell r="C11">
            <v>9.6562300000000004E-2</v>
          </cell>
          <cell r="D11">
            <v>75</v>
          </cell>
          <cell r="E11" t="str">
            <v>a</v>
          </cell>
        </row>
        <row r="12">
          <cell r="B12" t="str">
            <v>08ARS112-75</v>
          </cell>
          <cell r="C12">
            <v>7.9181249999999995E-2</v>
          </cell>
          <cell r="D12">
            <v>70</v>
          </cell>
          <cell r="E12" t="str">
            <v>ab</v>
          </cell>
        </row>
        <row r="13">
          <cell r="B13" t="str">
            <v>Topper</v>
          </cell>
          <cell r="C13">
            <v>7.7668020000000004E-2</v>
          </cell>
          <cell r="D13">
            <v>70</v>
          </cell>
          <cell r="E13" t="str">
            <v>ab</v>
          </cell>
        </row>
        <row r="14">
          <cell r="B14" t="str">
            <v>2Ab07-X031098-31</v>
          </cell>
          <cell r="C14">
            <v>6.0286970000000002E-2</v>
          </cell>
          <cell r="D14">
            <v>65</v>
          </cell>
          <cell r="E14" t="str">
            <v>abc</v>
          </cell>
        </row>
        <row r="15">
          <cell r="B15" t="str">
            <v>08ARS028-20</v>
          </cell>
          <cell r="C15">
            <v>5.6971679999999997E-2</v>
          </cell>
          <cell r="D15">
            <v>65</v>
          </cell>
          <cell r="E15" t="str">
            <v>abc</v>
          </cell>
        </row>
        <row r="16">
          <cell r="B16" t="str">
            <v>12WA-120.14</v>
          </cell>
          <cell r="C16">
            <v>5.6971679999999997E-2</v>
          </cell>
          <cell r="D16">
            <v>65</v>
          </cell>
          <cell r="E16" t="str">
            <v>abc</v>
          </cell>
        </row>
        <row r="17">
          <cell r="B17" t="str">
            <v>12WA-120.23</v>
          </cell>
          <cell r="C17">
            <v>5.6971679999999997E-2</v>
          </cell>
          <cell r="D17">
            <v>65</v>
          </cell>
          <cell r="E17" t="str">
            <v>abc</v>
          </cell>
        </row>
        <row r="18">
          <cell r="B18" t="str">
            <v>UC 1360</v>
          </cell>
          <cell r="C18">
            <v>5.6971679999999997E-2</v>
          </cell>
          <cell r="D18">
            <v>65</v>
          </cell>
          <cell r="E18" t="str">
            <v>abc</v>
          </cell>
        </row>
        <row r="19">
          <cell r="B19" t="str">
            <v>Baronesse</v>
          </cell>
          <cell r="C19">
            <v>5.0185269999999997E-2</v>
          </cell>
          <cell r="D19">
            <v>65</v>
          </cell>
          <cell r="E19" t="str">
            <v>abc</v>
          </cell>
        </row>
        <row r="20">
          <cell r="B20" t="str">
            <v>12WA-105.2</v>
          </cell>
          <cell r="C20">
            <v>3.959062E-2</v>
          </cell>
          <cell r="D20">
            <v>60</v>
          </cell>
          <cell r="E20" t="str">
            <v>abcd</v>
          </cell>
        </row>
        <row r="21">
          <cell r="B21" t="str">
            <v>2Ab04-X01084-27</v>
          </cell>
          <cell r="C21">
            <v>3.959062E-2</v>
          </cell>
          <cell r="D21">
            <v>60</v>
          </cell>
          <cell r="E21" t="str">
            <v>abcd</v>
          </cell>
        </row>
        <row r="22">
          <cell r="B22" t="str">
            <v>08ARS012-79</v>
          </cell>
          <cell r="C22">
            <v>3.409293E-2</v>
          </cell>
          <cell r="D22">
            <v>60</v>
          </cell>
          <cell r="E22" t="str">
            <v>abcd</v>
          </cell>
        </row>
        <row r="23">
          <cell r="B23" t="str">
            <v>11WA-107.43</v>
          </cell>
          <cell r="C23">
            <v>3.409293E-2</v>
          </cell>
          <cell r="D23">
            <v>60</v>
          </cell>
          <cell r="E23" t="str">
            <v>abcd</v>
          </cell>
        </row>
        <row r="24">
          <cell r="B24" t="str">
            <v>11WA-107.58</v>
          </cell>
          <cell r="C24">
            <v>3.409293E-2</v>
          </cell>
          <cell r="D24">
            <v>60</v>
          </cell>
          <cell r="E24" t="str">
            <v>abcd</v>
          </cell>
        </row>
        <row r="25">
          <cell r="B25" t="str">
            <v>12WA-120.17</v>
          </cell>
          <cell r="C25">
            <v>3.409293E-2</v>
          </cell>
          <cell r="D25">
            <v>60</v>
          </cell>
          <cell r="E25" t="str">
            <v>abcd</v>
          </cell>
        </row>
        <row r="26">
          <cell r="B26" t="str">
            <v>2Ab09-X06F058HL-31</v>
          </cell>
          <cell r="C26">
            <v>3.409293E-2</v>
          </cell>
          <cell r="D26">
            <v>60</v>
          </cell>
          <cell r="E26" t="str">
            <v>abcd</v>
          </cell>
        </row>
        <row r="27">
          <cell r="B27" t="str">
            <v>DH120412</v>
          </cell>
          <cell r="C27">
            <v>2.0696340000000001E-2</v>
          </cell>
          <cell r="D27">
            <v>55</v>
          </cell>
          <cell r="E27" t="str">
            <v>abcde</v>
          </cell>
        </row>
        <row r="28">
          <cell r="B28" t="str">
            <v>10WA-117.17</v>
          </cell>
          <cell r="C28">
            <v>1.6711879999999998E-2</v>
          </cell>
          <cell r="D28">
            <v>55</v>
          </cell>
          <cell r="E28" t="str">
            <v>abcde</v>
          </cell>
        </row>
        <row r="29">
          <cell r="B29" t="str">
            <v>10WA-117.24</v>
          </cell>
          <cell r="C29">
            <v>1.6711879999999998E-2</v>
          </cell>
          <cell r="D29">
            <v>55</v>
          </cell>
          <cell r="E29" t="str">
            <v>abcde</v>
          </cell>
        </row>
        <row r="30">
          <cell r="B30" t="str">
            <v>11ID718</v>
          </cell>
          <cell r="C30">
            <v>8.5166689999999993E-3</v>
          </cell>
          <cell r="D30">
            <v>55</v>
          </cell>
          <cell r="E30" t="str">
            <v>abcde</v>
          </cell>
        </row>
        <row r="31">
          <cell r="B31" t="str">
            <v>DH120304</v>
          </cell>
          <cell r="C31">
            <v>-2.1824029999999999E-3</v>
          </cell>
          <cell r="D31">
            <v>50</v>
          </cell>
          <cell r="E31" t="str">
            <v>abcde</v>
          </cell>
        </row>
        <row r="32">
          <cell r="B32" t="str">
            <v>Hiproly</v>
          </cell>
          <cell r="C32">
            <v>-2.1824029999999999E-3</v>
          </cell>
          <cell r="D32">
            <v>50</v>
          </cell>
          <cell r="E32" t="str">
            <v>abcde</v>
          </cell>
        </row>
        <row r="33">
          <cell r="B33" t="str">
            <v>11WA-107.36</v>
          </cell>
          <cell r="C33">
            <v>-3.7860360000000003E-2</v>
          </cell>
          <cell r="D33">
            <v>45</v>
          </cell>
          <cell r="E33" t="str">
            <v>bcdef</v>
          </cell>
        </row>
        <row r="34">
          <cell r="B34" t="str">
            <v>08ARS116-91</v>
          </cell>
          <cell r="C34">
            <v>-4.5757489999999998E-2</v>
          </cell>
          <cell r="D34">
            <v>40</v>
          </cell>
          <cell r="E34" t="str">
            <v>cdefg</v>
          </cell>
        </row>
        <row r="35">
          <cell r="B35" t="str">
            <v>DH120228</v>
          </cell>
          <cell r="C35">
            <v>-4.845501E-2</v>
          </cell>
          <cell r="D35">
            <v>40</v>
          </cell>
          <cell r="E35" t="str">
            <v>cdefg</v>
          </cell>
        </row>
        <row r="36">
          <cell r="B36" t="str">
            <v>Abed Binder 2</v>
          </cell>
          <cell r="C36">
            <v>-7.1333750000000001E-2</v>
          </cell>
          <cell r="D36">
            <v>35</v>
          </cell>
          <cell r="E36" t="str">
            <v>defgh</v>
          </cell>
        </row>
        <row r="37">
          <cell r="B37" t="str">
            <v>DH130939</v>
          </cell>
          <cell r="C37">
            <v>-7.1333750000000001E-2</v>
          </cell>
          <cell r="D37">
            <v>35</v>
          </cell>
          <cell r="E37" t="str">
            <v>defgh</v>
          </cell>
        </row>
        <row r="38">
          <cell r="B38" t="str">
            <v>I 5</v>
          </cell>
          <cell r="C38">
            <v>-7.1333750000000001E-2</v>
          </cell>
          <cell r="D38">
            <v>35</v>
          </cell>
          <cell r="E38" t="str">
            <v>defgh</v>
          </cell>
        </row>
        <row r="39">
          <cell r="B39" t="str">
            <v>12WA-105.4</v>
          </cell>
          <cell r="C39">
            <v>-9.3543319999999999E-2</v>
          </cell>
          <cell r="D39">
            <v>40</v>
          </cell>
          <cell r="E39" t="str">
            <v>efgh</v>
          </cell>
        </row>
        <row r="40">
          <cell r="B40" t="str">
            <v>DH130910</v>
          </cell>
          <cell r="C40">
            <v>-0.12590599999999999</v>
          </cell>
          <cell r="D40">
            <v>25</v>
          </cell>
          <cell r="E40" t="str">
            <v>fghi</v>
          </cell>
        </row>
        <row r="41">
          <cell r="B41" t="str">
            <v>Heils Franken</v>
          </cell>
          <cell r="C41">
            <v>-0.13380310000000001</v>
          </cell>
          <cell r="D41">
            <v>25</v>
          </cell>
          <cell r="E41" t="str">
            <v>fghi</v>
          </cell>
        </row>
        <row r="42">
          <cell r="B42" t="str">
            <v>DH130765</v>
          </cell>
          <cell r="C42">
            <v>-0.15490200000000001</v>
          </cell>
          <cell r="D42">
            <v>20</v>
          </cell>
          <cell r="E42" t="str">
            <v>fghij</v>
          </cell>
        </row>
        <row r="43">
          <cell r="B43" t="str">
            <v>UC Tahoe (UC 1409)</v>
          </cell>
          <cell r="C43">
            <v>-0.1593794</v>
          </cell>
          <cell r="D43">
            <v>20</v>
          </cell>
          <cell r="E43" t="str">
            <v>ghij</v>
          </cell>
        </row>
        <row r="44">
          <cell r="B44" t="str">
            <v>Mazurka</v>
          </cell>
          <cell r="C44">
            <v>-0.17339370000000001</v>
          </cell>
          <cell r="D44">
            <v>20</v>
          </cell>
          <cell r="E44" t="str">
            <v>hij</v>
          </cell>
        </row>
        <row r="45">
          <cell r="B45" t="str">
            <v>Trumpf</v>
          </cell>
          <cell r="C45">
            <v>-0.17339370000000001</v>
          </cell>
          <cell r="D45">
            <v>20</v>
          </cell>
          <cell r="E45" t="str">
            <v>hij</v>
          </cell>
        </row>
        <row r="46">
          <cell r="B46" t="str">
            <v>Astrix</v>
          </cell>
          <cell r="C46">
            <v>-0.1883754</v>
          </cell>
          <cell r="D46">
            <v>15</v>
          </cell>
          <cell r="E46" t="str">
            <v>hijk</v>
          </cell>
        </row>
        <row r="47">
          <cell r="B47" t="str">
            <v>DH130004</v>
          </cell>
          <cell r="C47">
            <v>-0.1883754</v>
          </cell>
          <cell r="D47">
            <v>15</v>
          </cell>
          <cell r="E47" t="str">
            <v>hijk</v>
          </cell>
        </row>
        <row r="48">
          <cell r="B48" t="str">
            <v>DH130718</v>
          </cell>
          <cell r="C48">
            <v>-0.22184880000000001</v>
          </cell>
          <cell r="D48">
            <v>10</v>
          </cell>
          <cell r="E48" t="str">
            <v>ijk</v>
          </cell>
        </row>
        <row r="49">
          <cell r="B49" t="str">
            <v>DH130935</v>
          </cell>
          <cell r="C49">
            <v>-0.22184880000000001</v>
          </cell>
          <cell r="D49">
            <v>10</v>
          </cell>
          <cell r="E49" t="str">
            <v>ijk</v>
          </cell>
        </row>
        <row r="50">
          <cell r="B50" t="str">
            <v>Varanda</v>
          </cell>
          <cell r="C50">
            <v>-0.22184880000000001</v>
          </cell>
          <cell r="D50">
            <v>10</v>
          </cell>
          <cell r="E50" t="str">
            <v>ijk</v>
          </cell>
        </row>
        <row r="51">
          <cell r="B51" t="str">
            <v>Bancroft</v>
          </cell>
          <cell r="C51">
            <v>-0.227966</v>
          </cell>
          <cell r="D51">
            <v>10</v>
          </cell>
          <cell r="E51" t="str">
            <v>ijk</v>
          </cell>
        </row>
        <row r="52">
          <cell r="B52" t="str">
            <v>DH130735</v>
          </cell>
          <cell r="C52">
            <v>-0.227966</v>
          </cell>
          <cell r="D52">
            <v>10</v>
          </cell>
          <cell r="E52" t="str">
            <v>ijk</v>
          </cell>
        </row>
        <row r="53">
          <cell r="B53" t="str">
            <v>Big o</v>
          </cell>
          <cell r="C53">
            <v>-0.26143939999999999</v>
          </cell>
          <cell r="D53">
            <v>5</v>
          </cell>
          <cell r="E53" t="str">
            <v>jk</v>
          </cell>
        </row>
        <row r="54">
          <cell r="B54" t="str">
            <v>Emir</v>
          </cell>
          <cell r="C54">
            <v>-0.26143939999999999</v>
          </cell>
          <cell r="D54">
            <v>5</v>
          </cell>
          <cell r="E54" t="str">
            <v>jk</v>
          </cell>
        </row>
        <row r="55">
          <cell r="B55" t="str">
            <v>UC 1390</v>
          </cell>
          <cell r="C55">
            <v>-0.26143939999999999</v>
          </cell>
          <cell r="D55">
            <v>5</v>
          </cell>
          <cell r="E55" t="str">
            <v>jk</v>
          </cell>
        </row>
        <row r="56">
          <cell r="B56" t="str">
            <v>UC1410</v>
          </cell>
          <cell r="C56">
            <v>-0.26143939999999999</v>
          </cell>
          <cell r="D56">
            <v>5</v>
          </cell>
          <cell r="E56" t="str">
            <v>jk</v>
          </cell>
        </row>
        <row r="57">
          <cell r="B57" t="str">
            <v>Full Pint</v>
          </cell>
          <cell r="C57">
            <v>-0.30103000000000002</v>
          </cell>
          <cell r="D57">
            <v>0</v>
          </cell>
          <cell r="E57" t="str">
            <v>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F4" sqref="F4"/>
    </sheetView>
  </sheetViews>
  <sheetFormatPr defaultRowHeight="15" x14ac:dyDescent="0.25"/>
  <cols>
    <col min="1" max="1" width="5.5703125" bestFit="1" customWidth="1"/>
    <col min="2" max="2" width="19.42578125" bestFit="1" customWidth="1"/>
    <col min="3" max="3" width="16.85546875" customWidth="1"/>
    <col min="4" max="4" width="9.5703125" customWidth="1"/>
    <col min="5" max="5" width="12.85546875" bestFit="1" customWidth="1"/>
    <col min="6" max="6" width="8.140625" bestFit="1" customWidth="1"/>
    <col min="7" max="7" width="11.85546875" bestFit="1" customWidth="1"/>
    <col min="8" max="8" width="9.140625" style="13"/>
    <col min="9" max="9" width="9.140625" style="14"/>
    <col min="10" max="10" width="9.140625" style="13"/>
    <col min="11" max="11" width="9.140625" style="14"/>
    <col min="12" max="12" width="9.140625" style="13"/>
    <col min="13" max="13" width="9.140625" style="14"/>
  </cols>
  <sheetData>
    <row r="1" spans="1:13" ht="30" x14ac:dyDescent="0.25">
      <c r="A1" s="12" t="s">
        <v>0</v>
      </c>
      <c r="B1" s="12" t="s">
        <v>1</v>
      </c>
      <c r="C1" s="12" t="s">
        <v>54</v>
      </c>
      <c r="D1" s="12" t="s">
        <v>55</v>
      </c>
      <c r="E1" s="12" t="s">
        <v>82</v>
      </c>
      <c r="F1" s="12" t="s">
        <v>83</v>
      </c>
      <c r="G1" s="12" t="s">
        <v>56</v>
      </c>
      <c r="H1" s="12" t="s">
        <v>94</v>
      </c>
      <c r="I1" s="12" t="s">
        <v>97</v>
      </c>
      <c r="J1" s="12" t="s">
        <v>95</v>
      </c>
      <c r="K1" s="12" t="s">
        <v>98</v>
      </c>
      <c r="L1" s="12" t="s">
        <v>96</v>
      </c>
      <c r="M1" s="12" t="s">
        <v>99</v>
      </c>
    </row>
    <row r="2" spans="1:13" x14ac:dyDescent="0.25">
      <c r="A2" s="3">
        <v>1</v>
      </c>
      <c r="B2" s="1" t="s">
        <v>2</v>
      </c>
      <c r="C2" s="1"/>
      <c r="D2" s="1" t="s">
        <v>57</v>
      </c>
      <c r="E2" s="1"/>
      <c r="F2" s="1"/>
      <c r="G2" s="1"/>
      <c r="H2" s="8">
        <f>VLOOKUP(B2,[1]LSD_Log1!$A$9:$D$57,4,FALSE)</f>
        <v>10</v>
      </c>
      <c r="I2" s="15" t="str">
        <f>VLOOKUP(B2,[1]LSD_Log1!$A$9:$D$57,2,FALSE)</f>
        <v>cde</v>
      </c>
      <c r="J2" s="8">
        <f>VLOOKUP(B2,[1]LSD_Log2!$B$9:$E$57,3,FALSE)</f>
        <v>35</v>
      </c>
      <c r="K2" s="15" t="str">
        <f>VLOOKUP(B2,[1]LSD_Log2!$B$9:$E$57,4,FALSE)</f>
        <v>abcdefg</v>
      </c>
      <c r="L2" s="8">
        <f>VLOOKUP(B2,[1]LSD_Log3!$B$9:$E$57,3,FALSE)</f>
        <v>55</v>
      </c>
      <c r="M2" s="15" t="str">
        <f>VLOOKUP(B2,[1]LSD_Log3!$B$9:$E$57,4,FALSE)</f>
        <v>abcde</v>
      </c>
    </row>
    <row r="3" spans="1:13" x14ac:dyDescent="0.25">
      <c r="A3" s="3">
        <v>2</v>
      </c>
      <c r="B3" s="1" t="s">
        <v>3</v>
      </c>
      <c r="C3" s="1"/>
      <c r="D3" s="1" t="s">
        <v>57</v>
      </c>
      <c r="E3" s="1"/>
      <c r="F3" s="1"/>
      <c r="G3" s="1"/>
      <c r="H3" s="8">
        <f>VLOOKUP(B3,[1]LSD_Log1!$A$9:$D$57,4,FALSE)</f>
        <v>10</v>
      </c>
      <c r="I3" s="15" t="str">
        <f>VLOOKUP(B3,[1]LSD_Log1!$A$9:$D$57,2,FALSE)</f>
        <v>cde</v>
      </c>
      <c r="J3" s="8">
        <f>VLOOKUP(B3,[1]LSD_Log2!$B$9:$E$57,3,FALSE)</f>
        <v>35</v>
      </c>
      <c r="K3" s="15" t="str">
        <f>VLOOKUP(B3,[1]LSD_Log2!$B$9:$E$57,4,FALSE)</f>
        <v>abcdefg</v>
      </c>
      <c r="L3" s="8">
        <f>VLOOKUP(B3,[1]LSD_Log3!$B$9:$E$57,3,FALSE)</f>
        <v>55</v>
      </c>
      <c r="M3" s="15" t="str">
        <f>VLOOKUP(B3,[1]LSD_Log3!$B$9:$E$57,4,FALSE)</f>
        <v>abcde</v>
      </c>
    </row>
    <row r="4" spans="1:13" x14ac:dyDescent="0.25">
      <c r="A4" s="3">
        <v>3</v>
      </c>
      <c r="B4" s="1" t="s">
        <v>4</v>
      </c>
      <c r="C4" s="1"/>
      <c r="D4" s="1" t="s">
        <v>57</v>
      </c>
      <c r="E4" s="1"/>
      <c r="F4" s="1"/>
      <c r="G4" s="1"/>
      <c r="H4" s="8">
        <f>VLOOKUP(B4,[1]LSD_Log1!$A$9:$D$57,4,FALSE)</f>
        <v>25</v>
      </c>
      <c r="I4" s="15" t="str">
        <f>VLOOKUP(B4,[1]LSD_Log1!$A$9:$D$57,2,FALSE)</f>
        <v>abc</v>
      </c>
      <c r="J4" s="8">
        <f>VLOOKUP(B4,[1]LSD_Log2!$B$9:$E$57,3,FALSE)</f>
        <v>45</v>
      </c>
      <c r="K4" s="15" t="str">
        <f>VLOOKUP(B4,[1]LSD_Log2!$B$9:$E$57,4,FALSE)</f>
        <v>abcde</v>
      </c>
      <c r="L4" s="8">
        <f>VLOOKUP(B4,[1]LSD_Log3!$B$9:$E$57,3,FALSE)</f>
        <v>60</v>
      </c>
      <c r="M4" s="15" t="str">
        <f>VLOOKUP(B4,[1]LSD_Log3!$B$9:$E$57,4,FALSE)</f>
        <v>abcd</v>
      </c>
    </row>
    <row r="5" spans="1:13" x14ac:dyDescent="0.25">
      <c r="A5" s="3">
        <v>4</v>
      </c>
      <c r="B5" s="1" t="s">
        <v>5</v>
      </c>
      <c r="C5" s="1"/>
      <c r="D5" s="1" t="s">
        <v>57</v>
      </c>
      <c r="E5" s="1"/>
      <c r="F5" s="1"/>
      <c r="G5" s="1"/>
      <c r="H5" s="8">
        <f>VLOOKUP(B5,[1]LSD_Log1!$A$9:$D$57,4,FALSE)</f>
        <v>20</v>
      </c>
      <c r="I5" s="15" t="str">
        <f>VLOOKUP(B5,[1]LSD_Log1!$A$9:$D$57,2,FALSE)</f>
        <v>abcd</v>
      </c>
      <c r="J5" s="8">
        <f>VLOOKUP(B5,[1]LSD_Log2!$B$9:$E$57,3,FALSE)</f>
        <v>35</v>
      </c>
      <c r="K5" s="15" t="str">
        <f>VLOOKUP(B5,[1]LSD_Log2!$B$9:$E$57,4,FALSE)</f>
        <v>abcdefg</v>
      </c>
      <c r="L5" s="8">
        <f>VLOOKUP(B5,[1]LSD_Log3!$B$9:$E$57,3,FALSE)</f>
        <v>60</v>
      </c>
      <c r="M5" s="15" t="str">
        <f>VLOOKUP(B5,[1]LSD_Log3!$B$9:$E$57,4,FALSE)</f>
        <v>abcd</v>
      </c>
    </row>
    <row r="6" spans="1:13" x14ac:dyDescent="0.25">
      <c r="A6" s="3">
        <v>5</v>
      </c>
      <c r="B6" s="1" t="s">
        <v>6</v>
      </c>
      <c r="C6" s="1"/>
      <c r="D6" s="1" t="s">
        <v>57</v>
      </c>
      <c r="E6" s="1"/>
      <c r="F6" s="1"/>
      <c r="G6" s="1"/>
      <c r="H6" s="8">
        <f>VLOOKUP(B6,[1]LSD_Log1!$A$9:$D$57,4,FALSE)</f>
        <v>20</v>
      </c>
      <c r="I6" s="15" t="str">
        <f>VLOOKUP(B6,[1]LSD_Log1!$A$9:$D$57,2,FALSE)</f>
        <v>abcd</v>
      </c>
      <c r="J6" s="8">
        <f>VLOOKUP(B6,[1]LSD_Log2!$B$9:$E$57,3,FALSE)</f>
        <v>40</v>
      </c>
      <c r="K6" s="15" t="str">
        <f>VLOOKUP(B6,[1]LSD_Log2!$B$9:$E$57,4,FALSE)</f>
        <v>abcdef</v>
      </c>
      <c r="L6" s="8">
        <f>VLOOKUP(B6,[1]LSD_Log3!$B$9:$E$57,3,FALSE)</f>
        <v>65</v>
      </c>
      <c r="M6" s="15" t="str">
        <f>VLOOKUP(B6,[1]LSD_Log3!$B$9:$E$57,4,FALSE)</f>
        <v>abc</v>
      </c>
    </row>
    <row r="7" spans="1:13" x14ac:dyDescent="0.25">
      <c r="A7" s="3">
        <v>6</v>
      </c>
      <c r="B7" s="1" t="s">
        <v>7</v>
      </c>
      <c r="C7" s="1"/>
      <c r="D7" s="1" t="s">
        <v>57</v>
      </c>
      <c r="E7" s="1"/>
      <c r="F7" s="1"/>
      <c r="G7" s="1"/>
      <c r="H7" s="8">
        <f>VLOOKUP(B7,[1]LSD_Log1!$A$9:$D$57,4,FALSE)</f>
        <v>15</v>
      </c>
      <c r="I7" s="15" t="str">
        <f>VLOOKUP(B7,[1]LSD_Log1!$A$9:$D$57,2,FALSE)</f>
        <v>bcde</v>
      </c>
      <c r="J7" s="8">
        <f>VLOOKUP(B7,[1]LSD_Log2!$B$9:$E$57,3,FALSE)</f>
        <v>45</v>
      </c>
      <c r="K7" s="15" t="str">
        <f>VLOOKUP(B7,[1]LSD_Log2!$B$9:$E$57,4,FALSE)</f>
        <v>abcd</v>
      </c>
      <c r="L7" s="8">
        <f>VLOOKUP(B7,[1]LSD_Log3!$B$9:$E$57,3,FALSE)</f>
        <v>60</v>
      </c>
      <c r="M7" s="15" t="str">
        <f>VLOOKUP(B7,[1]LSD_Log3!$B$9:$E$57,4,FALSE)</f>
        <v>abcd</v>
      </c>
    </row>
    <row r="8" spans="1:13" x14ac:dyDescent="0.25">
      <c r="A8" s="3">
        <v>7</v>
      </c>
      <c r="B8" s="1" t="s">
        <v>8</v>
      </c>
      <c r="C8" s="1"/>
      <c r="D8" s="1" t="s">
        <v>57</v>
      </c>
      <c r="E8" s="1"/>
      <c r="F8" s="1"/>
      <c r="G8" s="1"/>
      <c r="H8" s="8">
        <f>VLOOKUP(B8,[1]LSD_Log1!$A$9:$D$57,4,FALSE)</f>
        <v>15</v>
      </c>
      <c r="I8" s="15" t="str">
        <f>VLOOKUP(B8,[1]LSD_Log1!$A$9:$D$57,2,FALSE)</f>
        <v>bcde</v>
      </c>
      <c r="J8" s="8">
        <f>VLOOKUP(B8,[1]LSD_Log2!$B$9:$E$57,3,FALSE)</f>
        <v>35</v>
      </c>
      <c r="K8" s="15" t="str">
        <f>VLOOKUP(B8,[1]LSD_Log2!$B$9:$E$57,4,FALSE)</f>
        <v>abcdefg</v>
      </c>
      <c r="L8" s="8">
        <f>VLOOKUP(B8,[1]LSD_Log3!$B$9:$E$57,3,FALSE)</f>
        <v>45</v>
      </c>
      <c r="M8" s="15" t="str">
        <f>VLOOKUP(B8,[1]LSD_Log3!$B$9:$E$57,4,FALSE)</f>
        <v>bcdef</v>
      </c>
    </row>
    <row r="9" spans="1:13" x14ac:dyDescent="0.25">
      <c r="A9" s="3">
        <v>8</v>
      </c>
      <c r="B9" s="1" t="s">
        <v>9</v>
      </c>
      <c r="C9" s="1"/>
      <c r="D9" s="1" t="s">
        <v>57</v>
      </c>
      <c r="E9" s="1"/>
      <c r="F9" s="1"/>
      <c r="G9" s="1"/>
      <c r="H9" s="8">
        <f>VLOOKUP(B9,[1]LSD_Log1!$A$9:$D$57,4,FALSE)</f>
        <v>15</v>
      </c>
      <c r="I9" s="15" t="str">
        <f>VLOOKUP(B9,[1]LSD_Log1!$A$9:$D$57,2,FALSE)</f>
        <v>bcde</v>
      </c>
      <c r="J9" s="8">
        <f>VLOOKUP(B9,[1]LSD_Log2!$B$9:$E$57,3,FALSE)</f>
        <v>40</v>
      </c>
      <c r="K9" s="15" t="str">
        <f>VLOOKUP(B9,[1]LSD_Log2!$B$9:$E$57,4,FALSE)</f>
        <v>abcdef</v>
      </c>
      <c r="L9" s="8">
        <f>VLOOKUP(B9,[1]LSD_Log3!$B$9:$E$57,3,FALSE)</f>
        <v>60</v>
      </c>
      <c r="M9" s="15" t="str">
        <f>VLOOKUP(B9,[1]LSD_Log3!$B$9:$E$57,4,FALSE)</f>
        <v>abcd</v>
      </c>
    </row>
    <row r="10" spans="1:13" x14ac:dyDescent="0.25">
      <c r="A10" s="3">
        <v>9</v>
      </c>
      <c r="B10" s="1" t="s">
        <v>10</v>
      </c>
      <c r="C10" s="1"/>
      <c r="D10" s="1" t="s">
        <v>57</v>
      </c>
      <c r="E10" s="1"/>
      <c r="F10" s="1"/>
      <c r="G10" s="1"/>
      <c r="H10" s="8">
        <f>VLOOKUP(B10,[1]LSD_Log1!$A$9:$D$57,4,FALSE)</f>
        <v>10</v>
      </c>
      <c r="I10" s="15" t="str">
        <f>VLOOKUP(B10,[1]LSD_Log1!$A$9:$D$57,2,FALSE)</f>
        <v>cde</v>
      </c>
      <c r="J10" s="8">
        <f>VLOOKUP(B10,[1]LSD_Log2!$B$9:$E$57,3,FALSE)</f>
        <v>35</v>
      </c>
      <c r="K10" s="15" t="str">
        <f>VLOOKUP(B10,[1]LSD_Log2!$B$9:$E$57,4,FALSE)</f>
        <v>abcdefg</v>
      </c>
      <c r="L10" s="8">
        <f>VLOOKUP(B10,[1]LSD_Log3!$B$9:$E$57,3,FALSE)</f>
        <v>65</v>
      </c>
      <c r="M10" s="15" t="str">
        <f>VLOOKUP(B10,[1]LSD_Log3!$B$9:$E$57,4,FALSE)</f>
        <v>abc</v>
      </c>
    </row>
    <row r="11" spans="1:13" x14ac:dyDescent="0.25">
      <c r="A11" s="3">
        <v>10</v>
      </c>
      <c r="B11" s="1" t="s">
        <v>11</v>
      </c>
      <c r="C11" s="1"/>
      <c r="D11" s="1" t="s">
        <v>57</v>
      </c>
      <c r="E11" s="1"/>
      <c r="F11" s="1"/>
      <c r="G11" s="1"/>
      <c r="H11" s="8">
        <f>VLOOKUP(B11,[1]LSD_Log1!$A$9:$D$57,4,FALSE)</f>
        <v>10</v>
      </c>
      <c r="I11" s="15" t="str">
        <f>VLOOKUP(B11,[1]LSD_Log1!$A$9:$D$57,2,FALSE)</f>
        <v>cde</v>
      </c>
      <c r="J11" s="8">
        <f>VLOOKUP(B11,[1]LSD_Log2!$B$9:$E$57,3,FALSE)</f>
        <v>30</v>
      </c>
      <c r="K11" s="15" t="str">
        <f>VLOOKUP(B11,[1]LSD_Log2!$B$9:$E$57,4,FALSE)</f>
        <v>bcdefgh</v>
      </c>
      <c r="L11" s="8">
        <f>VLOOKUP(B11,[1]LSD_Log3!$B$9:$E$57,3,FALSE)</f>
        <v>40</v>
      </c>
      <c r="M11" s="15" t="str">
        <f>VLOOKUP(B11,[1]LSD_Log3!$B$9:$E$57,4,FALSE)</f>
        <v>efgh</v>
      </c>
    </row>
    <row r="12" spans="1:13" x14ac:dyDescent="0.25">
      <c r="A12" s="3">
        <v>11</v>
      </c>
      <c r="B12" s="1" t="s">
        <v>12</v>
      </c>
      <c r="C12" s="1"/>
      <c r="D12" s="1" t="s">
        <v>58</v>
      </c>
      <c r="E12" s="1"/>
      <c r="F12" s="1"/>
      <c r="G12" s="1"/>
      <c r="H12" s="8">
        <f>VLOOKUP(B12,[1]LSD_Log1!$A$9:$D$57,4,FALSE)</f>
        <v>10</v>
      </c>
      <c r="I12" s="15" t="str">
        <f>VLOOKUP(B12,[1]LSD_Log1!$A$9:$D$57,2,FALSE)</f>
        <v>cde</v>
      </c>
      <c r="J12" s="8">
        <f>VLOOKUP(B12,[1]LSD_Log2!$B$9:$E$57,3,FALSE)</f>
        <v>35</v>
      </c>
      <c r="K12" s="15" t="str">
        <f>VLOOKUP(B12,[1]LSD_Log2!$B$9:$E$57,4,FALSE)</f>
        <v>abcdefg</v>
      </c>
      <c r="L12" s="8">
        <f>VLOOKUP(B12,[1]LSD_Log3!$B$9:$E$57,3,FALSE)</f>
        <v>55</v>
      </c>
      <c r="M12" s="15" t="str">
        <f>VLOOKUP(B12,[1]LSD_Log3!$B$9:$E$57,4,FALSE)</f>
        <v>abcde</v>
      </c>
    </row>
    <row r="13" spans="1:13" x14ac:dyDescent="0.25">
      <c r="A13" s="3">
        <v>12</v>
      </c>
      <c r="B13" s="1" t="s">
        <v>13</v>
      </c>
      <c r="C13" s="1"/>
      <c r="D13" s="1" t="s">
        <v>58</v>
      </c>
      <c r="E13" s="1"/>
      <c r="F13" s="1"/>
      <c r="G13" s="1"/>
      <c r="H13" s="8">
        <f>VLOOKUP(B13,[1]LSD_Log1!$A$9:$D$57,4,FALSE)</f>
        <v>10</v>
      </c>
      <c r="I13" s="15" t="str">
        <f>VLOOKUP(B13,[1]LSD_Log1!$A$9:$D$57,2,FALSE)</f>
        <v>cde</v>
      </c>
      <c r="J13" s="8">
        <f>VLOOKUP(B13,[1]LSD_Log2!$B$9:$E$57,3,FALSE)</f>
        <v>30</v>
      </c>
      <c r="K13" s="15" t="str">
        <f>VLOOKUP(B13,[1]LSD_Log2!$B$9:$E$57,4,FALSE)</f>
        <v>bcdefg</v>
      </c>
      <c r="L13" s="8">
        <f>VLOOKUP(B13,[1]LSD_Log3!$B$9:$E$57,3,FALSE)</f>
        <v>60</v>
      </c>
      <c r="M13" s="15" t="str">
        <f>VLOOKUP(B13,[1]LSD_Log3!$B$9:$E$57,4,FALSE)</f>
        <v>abcd</v>
      </c>
    </row>
    <row r="14" spans="1:13" x14ac:dyDescent="0.25">
      <c r="A14" s="3">
        <v>13</v>
      </c>
      <c r="B14" s="1" t="s">
        <v>14</v>
      </c>
      <c r="C14" s="1"/>
      <c r="D14" s="1" t="s">
        <v>58</v>
      </c>
      <c r="E14" s="1"/>
      <c r="F14" s="1"/>
      <c r="G14" s="1"/>
      <c r="H14" s="8">
        <f>VLOOKUP(B14,[1]LSD_Log1!$A$9:$D$57,4,FALSE)</f>
        <v>5</v>
      </c>
      <c r="I14" s="15" t="str">
        <f>VLOOKUP(B14,[1]LSD_Log1!$A$9:$D$57,2,FALSE)</f>
        <v>de</v>
      </c>
      <c r="J14" s="8">
        <f>VLOOKUP(B14,[1]LSD_Log2!$B$9:$E$57,3,FALSE)</f>
        <v>45</v>
      </c>
      <c r="K14" s="15" t="str">
        <f>VLOOKUP(B14,[1]LSD_Log2!$B$9:$E$57,4,FALSE)</f>
        <v>abcd</v>
      </c>
      <c r="L14" s="8">
        <f>VLOOKUP(B14,[1]LSD_Log3!$B$9:$E$57,3,FALSE)</f>
        <v>60</v>
      </c>
      <c r="M14" s="15" t="str">
        <f>VLOOKUP(B14,[1]LSD_Log3!$B$9:$E$57,4,FALSE)</f>
        <v>abcd</v>
      </c>
    </row>
    <row r="15" spans="1:13" x14ac:dyDescent="0.25">
      <c r="A15" s="3">
        <v>14</v>
      </c>
      <c r="B15" s="1" t="s">
        <v>15</v>
      </c>
      <c r="C15" s="1"/>
      <c r="D15" s="1" t="s">
        <v>58</v>
      </c>
      <c r="E15" s="1"/>
      <c r="F15" s="1"/>
      <c r="G15" s="1"/>
      <c r="H15" s="8">
        <f>VLOOKUP(B15,[1]LSD_Log1!$A$9:$D$57,4,FALSE)</f>
        <v>10</v>
      </c>
      <c r="I15" s="15" t="str">
        <f>VLOOKUP(B15,[1]LSD_Log1!$A$9:$D$57,2,FALSE)</f>
        <v>cde</v>
      </c>
      <c r="J15" s="8">
        <f>VLOOKUP(B15,[1]LSD_Log2!$B$9:$E$57,3,FALSE)</f>
        <v>30</v>
      </c>
      <c r="K15" s="15" t="str">
        <f>VLOOKUP(B15,[1]LSD_Log2!$B$9:$E$57,4,FALSE)</f>
        <v>abcdefg</v>
      </c>
      <c r="L15" s="8">
        <f>VLOOKUP(B15,[1]LSD_Log3!$B$9:$E$57,3,FALSE)</f>
        <v>40</v>
      </c>
      <c r="M15" s="15" t="str">
        <f>VLOOKUP(B15,[1]LSD_Log3!$B$9:$E$57,4,FALSE)</f>
        <v>cdefg</v>
      </c>
    </row>
    <row r="16" spans="1:13" x14ac:dyDescent="0.25">
      <c r="A16" s="3">
        <v>15</v>
      </c>
      <c r="B16" s="1" t="s">
        <v>16</v>
      </c>
      <c r="C16" s="1"/>
      <c r="D16" s="1" t="s">
        <v>58</v>
      </c>
      <c r="E16" s="1"/>
      <c r="F16" s="1"/>
      <c r="G16" s="1"/>
      <c r="H16" s="8">
        <f>VLOOKUP(B16,[1]LSD_Log1!$A$9:$D$57,4,FALSE)</f>
        <v>10</v>
      </c>
      <c r="I16" s="15" t="str">
        <f>VLOOKUP(B16,[1]LSD_Log1!$A$9:$D$57,2,FALSE)</f>
        <v>cde</v>
      </c>
      <c r="J16" s="8">
        <f>VLOOKUP(B16,[1]LSD_Log2!$B$9:$E$57,3,FALSE)</f>
        <v>45</v>
      </c>
      <c r="K16" s="15" t="str">
        <f>VLOOKUP(B16,[1]LSD_Log2!$B$9:$E$57,4,FALSE)</f>
        <v>abcd</v>
      </c>
      <c r="L16" s="8">
        <f>VLOOKUP(B16,[1]LSD_Log3!$B$9:$E$57,3,FALSE)</f>
        <v>65</v>
      </c>
      <c r="M16" s="15" t="str">
        <f>VLOOKUP(B16,[1]LSD_Log3!$B$9:$E$57,4,FALSE)</f>
        <v>abc</v>
      </c>
    </row>
    <row r="17" spans="1:13" x14ac:dyDescent="0.25">
      <c r="A17" s="3">
        <v>16</v>
      </c>
      <c r="B17" s="1" t="s">
        <v>17</v>
      </c>
      <c r="C17" s="1"/>
      <c r="D17" s="1" t="s">
        <v>58</v>
      </c>
      <c r="E17" s="1"/>
      <c r="F17" s="1"/>
      <c r="G17" s="1"/>
      <c r="H17" s="8">
        <f>VLOOKUP(B17,[1]LSD_Log1!$A$9:$D$57,4,FALSE)</f>
        <v>20</v>
      </c>
      <c r="I17" s="15" t="str">
        <f>VLOOKUP(B17,[1]LSD_Log1!$A$9:$D$57,2,FALSE)</f>
        <v>abcd</v>
      </c>
      <c r="J17" s="8">
        <f>VLOOKUP(B17,[1]LSD_Log2!$B$9:$E$57,3,FALSE)</f>
        <v>45</v>
      </c>
      <c r="K17" s="15" t="str">
        <f>VLOOKUP(B17,[1]LSD_Log2!$B$9:$E$57,4,FALSE)</f>
        <v>abcd</v>
      </c>
      <c r="L17" s="8">
        <f>VLOOKUP(B17,[1]LSD_Log3!$B$9:$E$57,3,FALSE)</f>
        <v>70</v>
      </c>
      <c r="M17" s="15" t="str">
        <f>VLOOKUP(B17,[1]LSD_Log3!$B$9:$E$57,4,FALSE)</f>
        <v>ab</v>
      </c>
    </row>
    <row r="18" spans="1:13" x14ac:dyDescent="0.25">
      <c r="A18" s="3">
        <v>17</v>
      </c>
      <c r="B18" s="1" t="s">
        <v>18</v>
      </c>
      <c r="C18" s="1"/>
      <c r="D18" s="1" t="s">
        <v>58</v>
      </c>
      <c r="E18" s="1"/>
      <c r="F18" s="1"/>
      <c r="G18" s="1"/>
      <c r="H18" s="8">
        <f>VLOOKUP(B18,[1]LSD_Log1!$A$9:$D$57,4,FALSE)</f>
        <v>20</v>
      </c>
      <c r="I18" s="15" t="str">
        <f>VLOOKUP(B18,[1]LSD_Log1!$A$9:$D$57,2,FALSE)</f>
        <v>abcd</v>
      </c>
      <c r="J18" s="8">
        <f>VLOOKUP(B18,[1]LSD_Log2!$B$9:$E$57,3,FALSE)</f>
        <v>40</v>
      </c>
      <c r="K18" s="15" t="str">
        <f>VLOOKUP(B18,[1]LSD_Log2!$B$9:$E$57,4,FALSE)</f>
        <v>abcd</v>
      </c>
      <c r="L18" s="8">
        <f>VLOOKUP(B18,[1]LSD_Log3!$B$9:$E$57,3,FALSE)</f>
        <v>65</v>
      </c>
      <c r="M18" s="15" t="str">
        <f>VLOOKUP(B18,[1]LSD_Log3!$B$9:$E$57,4,FALSE)</f>
        <v>abc</v>
      </c>
    </row>
    <row r="19" spans="1:13" x14ac:dyDescent="0.25">
      <c r="A19" s="3">
        <v>18</v>
      </c>
      <c r="B19" s="1" t="s">
        <v>19</v>
      </c>
      <c r="C19" s="1"/>
      <c r="D19" s="1" t="s">
        <v>58</v>
      </c>
      <c r="E19" s="1"/>
      <c r="F19" s="1"/>
      <c r="G19" s="1"/>
      <c r="H19" s="8">
        <f>VLOOKUP(B19,[1]LSD_Log1!$A$9:$D$57,4,FALSE)</f>
        <v>35</v>
      </c>
      <c r="I19" s="15" t="str">
        <f>VLOOKUP(B19,[1]LSD_Log1!$A$9:$D$57,2,FALSE)</f>
        <v>a</v>
      </c>
      <c r="J19" s="8">
        <f>VLOOKUP(B19,[1]LSD_Log2!$B$9:$E$57,3,FALSE)</f>
        <v>60</v>
      </c>
      <c r="K19" s="15" t="str">
        <f>VLOOKUP(B19,[1]LSD_Log2!$B$9:$E$57,4,FALSE)</f>
        <v>a</v>
      </c>
      <c r="L19" s="8">
        <f>VLOOKUP(B19,[1]LSD_Log3!$B$9:$E$57,3,FALSE)</f>
        <v>75</v>
      </c>
      <c r="M19" s="15" t="str">
        <f>VLOOKUP(B19,[1]LSD_Log3!$B$9:$E$57,4,FALSE)</f>
        <v>a</v>
      </c>
    </row>
    <row r="20" spans="1:13" x14ac:dyDescent="0.25">
      <c r="A20" s="3">
        <v>19</v>
      </c>
      <c r="B20" s="1" t="s">
        <v>20</v>
      </c>
      <c r="C20" s="1"/>
      <c r="D20" s="1" t="s">
        <v>58</v>
      </c>
      <c r="E20" s="1"/>
      <c r="F20" s="1"/>
      <c r="G20" s="1"/>
      <c r="H20" s="8">
        <f>VLOOKUP(B20,[1]LSD_Log1!$A$9:$D$57,4,FALSE)</f>
        <v>35</v>
      </c>
      <c r="I20" s="15" t="str">
        <f>VLOOKUP(B20,[1]LSD_Log1!$A$9:$D$57,2,FALSE)</f>
        <v>a</v>
      </c>
      <c r="J20" s="8">
        <f>VLOOKUP(B20,[1]LSD_Log2!$B$9:$E$57,3,FALSE)</f>
        <v>55</v>
      </c>
      <c r="K20" s="15" t="str">
        <f>VLOOKUP(B20,[1]LSD_Log2!$B$9:$E$57,4,FALSE)</f>
        <v>ab</v>
      </c>
      <c r="L20" s="8">
        <f>VLOOKUP(B20,[1]LSD_Log3!$B$9:$E$57,3,FALSE)</f>
        <v>75</v>
      </c>
      <c r="M20" s="15" t="str">
        <f>VLOOKUP(B20,[1]LSD_Log3!$B$9:$E$57,4,FALSE)</f>
        <v>a</v>
      </c>
    </row>
    <row r="21" spans="1:13" x14ac:dyDescent="0.25">
      <c r="A21" s="3">
        <v>20</v>
      </c>
      <c r="B21" s="1" t="s">
        <v>21</v>
      </c>
      <c r="C21" s="1"/>
      <c r="D21" s="1" t="s">
        <v>58</v>
      </c>
      <c r="E21" s="1"/>
      <c r="F21" s="1"/>
      <c r="G21" s="1"/>
      <c r="H21" s="8">
        <f>VLOOKUP(B21,[1]LSD_Log1!$A$9:$D$57,4,FALSE)</f>
        <v>15</v>
      </c>
      <c r="I21" s="15" t="str">
        <f>VLOOKUP(B21,[1]LSD_Log1!$A$9:$D$57,2,FALSE)</f>
        <v>bcde</v>
      </c>
      <c r="J21" s="8">
        <f>VLOOKUP(B21,[1]LSD_Log2!$B$9:$E$57,3,FALSE)</f>
        <v>30</v>
      </c>
      <c r="K21" s="15" t="str">
        <f>VLOOKUP(B21,[1]LSD_Log2!$B$9:$E$57,4,FALSE)</f>
        <v>bcdefg</v>
      </c>
      <c r="L21" s="8">
        <f>VLOOKUP(B21,[1]LSD_Log3!$B$9:$E$57,3,FALSE)</f>
        <v>60</v>
      </c>
      <c r="M21" s="15" t="str">
        <f>VLOOKUP(B21,[1]LSD_Log3!$B$9:$E$57,4,FALSE)</f>
        <v>abcd</v>
      </c>
    </row>
    <row r="22" spans="1:13" x14ac:dyDescent="0.25">
      <c r="A22" s="3">
        <v>21</v>
      </c>
      <c r="B22" s="1" t="s">
        <v>22</v>
      </c>
      <c r="C22" s="1" t="s">
        <v>59</v>
      </c>
      <c r="D22" s="1" t="s">
        <v>60</v>
      </c>
      <c r="E22" s="1" t="s">
        <v>84</v>
      </c>
      <c r="F22" s="1" t="s">
        <v>85</v>
      </c>
      <c r="G22" s="1" t="s">
        <v>86</v>
      </c>
      <c r="H22" s="8">
        <f>VLOOKUP(B22,[1]LSD_Log1!$A$9:$D$57,4,FALSE)</f>
        <v>0</v>
      </c>
      <c r="I22" s="15" t="str">
        <f>VLOOKUP(B22,[1]LSD_Log1!$A$9:$D$57,2,FALSE)</f>
        <v>e</v>
      </c>
      <c r="J22" s="8">
        <f>VLOOKUP(B22,[1]LSD_Log2!$B$9:$E$57,3,FALSE)</f>
        <v>10</v>
      </c>
      <c r="K22" s="15" t="str">
        <f>VLOOKUP(B22,[1]LSD_Log2!$B$9:$E$57,4,FALSE)</f>
        <v>ghi</v>
      </c>
      <c r="L22" s="8">
        <f>VLOOKUP(B22,[1]LSD_Log3!$B$9:$E$57,3,FALSE)</f>
        <v>40</v>
      </c>
      <c r="M22" s="15" t="str">
        <f>VLOOKUP(B22,[1]LSD_Log3!$B$9:$E$57,4,FALSE)</f>
        <v>cdefg</v>
      </c>
    </row>
    <row r="23" spans="1:13" x14ac:dyDescent="0.25">
      <c r="A23" s="3">
        <v>22</v>
      </c>
      <c r="B23" s="1" t="s">
        <v>23</v>
      </c>
      <c r="C23" s="1" t="s">
        <v>61</v>
      </c>
      <c r="D23" s="1" t="s">
        <v>60</v>
      </c>
      <c r="E23" s="1" t="s">
        <v>84</v>
      </c>
      <c r="F23" s="1" t="s">
        <v>85</v>
      </c>
      <c r="G23" s="1" t="s">
        <v>86</v>
      </c>
      <c r="H23" s="8">
        <f>VLOOKUP(B23,[1]LSD_Log1!$A$9:$D$57,4,FALSE)</f>
        <v>0</v>
      </c>
      <c r="I23" s="15" t="str">
        <f>VLOOKUP(B23,[1]LSD_Log1!$A$9:$D$57,2,FALSE)</f>
        <v>e</v>
      </c>
      <c r="J23" s="8">
        <f>VLOOKUP(B23,[1]LSD_Log2!$B$9:$E$57,3,FALSE)</f>
        <v>5</v>
      </c>
      <c r="K23" s="15" t="str">
        <f>VLOOKUP(B23,[1]LSD_Log2!$B$9:$E$57,4,FALSE)</f>
        <v>hi</v>
      </c>
      <c r="L23" s="8">
        <f>VLOOKUP(B23,[1]LSD_Log3!$B$9:$E$57,3,FALSE)</f>
        <v>15</v>
      </c>
      <c r="M23" s="15" t="str">
        <f>VLOOKUP(B23,[1]LSD_Log3!$B$9:$E$57,4,FALSE)</f>
        <v>hijk</v>
      </c>
    </row>
    <row r="24" spans="1:13" x14ac:dyDescent="0.25">
      <c r="A24" s="3">
        <v>23</v>
      </c>
      <c r="B24" s="1" t="s">
        <v>24</v>
      </c>
      <c r="C24" s="1" t="s">
        <v>61</v>
      </c>
      <c r="D24" s="1" t="s">
        <v>60</v>
      </c>
      <c r="E24" s="1" t="s">
        <v>84</v>
      </c>
      <c r="F24" s="1" t="s">
        <v>85</v>
      </c>
      <c r="G24" s="1" t="s">
        <v>86</v>
      </c>
      <c r="H24" s="8">
        <f>VLOOKUP(B24,[1]LSD_Log1!$A$9:$D$57,4,FALSE)</f>
        <v>5</v>
      </c>
      <c r="I24" s="15" t="str">
        <f>VLOOKUP(B24,[1]LSD_Log1!$A$9:$D$57,2,FALSE)</f>
        <v>de</v>
      </c>
      <c r="J24" s="8">
        <f>VLOOKUP(B24,[1]LSD_Log2!$B$9:$E$57,3,FALSE)</f>
        <v>25</v>
      </c>
      <c r="K24" s="15" t="str">
        <f>VLOOKUP(B24,[1]LSD_Log2!$B$9:$E$57,4,FALSE)</f>
        <v>cdefgh</v>
      </c>
      <c r="L24" s="8">
        <f>VLOOKUP(B24,[1]LSD_Log3!$B$9:$E$57,3,FALSE)</f>
        <v>55</v>
      </c>
      <c r="M24" s="15" t="str">
        <f>VLOOKUP(B24,[1]LSD_Log3!$B$9:$E$57,4,FALSE)</f>
        <v>abcde</v>
      </c>
    </row>
    <row r="25" spans="1:13" x14ac:dyDescent="0.25">
      <c r="A25" s="3">
        <v>24</v>
      </c>
      <c r="B25" s="1" t="s">
        <v>25</v>
      </c>
      <c r="C25" s="1" t="s">
        <v>62</v>
      </c>
      <c r="D25" s="1" t="s">
        <v>60</v>
      </c>
      <c r="E25" s="1" t="s">
        <v>84</v>
      </c>
      <c r="F25" s="1" t="s">
        <v>85</v>
      </c>
      <c r="G25" s="1" t="s">
        <v>86</v>
      </c>
      <c r="H25" s="8">
        <f>VLOOKUP(B25,[1]LSD_Log1!$A$9:$D$57,4,FALSE)</f>
        <v>0</v>
      </c>
      <c r="I25" s="15" t="str">
        <f>VLOOKUP(B25,[1]LSD_Log1!$A$9:$D$57,2,FALSE)</f>
        <v>e</v>
      </c>
      <c r="J25" s="8">
        <f>VLOOKUP(B25,[1]LSD_Log2!$B$9:$E$57,3,FALSE)</f>
        <v>5</v>
      </c>
      <c r="K25" s="15" t="str">
        <f>VLOOKUP(B25,[1]LSD_Log2!$B$9:$E$57,4,FALSE)</f>
        <v>hi</v>
      </c>
      <c r="L25" s="8">
        <f>VLOOKUP(B25,[1]LSD_Log3!$B$9:$E$57,3,FALSE)</f>
        <v>35</v>
      </c>
      <c r="M25" s="15" t="str">
        <f>VLOOKUP(B25,[1]LSD_Log3!$B$9:$E$57,4,FALSE)</f>
        <v>defgh</v>
      </c>
    </row>
    <row r="26" spans="1:13" x14ac:dyDescent="0.25">
      <c r="A26" s="3">
        <v>25</v>
      </c>
      <c r="B26" s="1" t="s">
        <v>26</v>
      </c>
      <c r="C26" s="1" t="s">
        <v>63</v>
      </c>
      <c r="D26" s="1" t="s">
        <v>60</v>
      </c>
      <c r="E26" s="1" t="s">
        <v>84</v>
      </c>
      <c r="F26" s="1" t="s">
        <v>85</v>
      </c>
      <c r="G26" s="1" t="s">
        <v>86</v>
      </c>
      <c r="H26" s="8">
        <f>VLOOKUP(B26,[1]LSD_Log1!$A$9:$D$57,4,FALSE)</f>
        <v>0</v>
      </c>
      <c r="I26" s="15" t="str">
        <f>VLOOKUP(B26,[1]LSD_Log1!$A$9:$D$57,2,FALSE)</f>
        <v>e</v>
      </c>
      <c r="J26" s="8">
        <f>VLOOKUP(B26,[1]LSD_Log2!$B$9:$E$57,3,FALSE)</f>
        <v>5</v>
      </c>
      <c r="K26" s="15" t="str">
        <f>VLOOKUP(B26,[1]LSD_Log2!$B$9:$E$57,4,FALSE)</f>
        <v>hi</v>
      </c>
      <c r="L26" s="8">
        <f>VLOOKUP(B26,[1]LSD_Log3!$B$9:$E$57,3,FALSE)</f>
        <v>10</v>
      </c>
      <c r="M26" s="15" t="str">
        <f>VLOOKUP(B26,[1]LSD_Log3!$B$9:$E$57,4,FALSE)</f>
        <v>ijk</v>
      </c>
    </row>
    <row r="27" spans="1:13" x14ac:dyDescent="0.25">
      <c r="A27" s="3">
        <v>26</v>
      </c>
      <c r="B27" s="1" t="s">
        <v>27</v>
      </c>
      <c r="C27" s="1" t="s">
        <v>63</v>
      </c>
      <c r="D27" s="1" t="s">
        <v>60</v>
      </c>
      <c r="E27" s="1" t="s">
        <v>84</v>
      </c>
      <c r="F27" s="1" t="s">
        <v>85</v>
      </c>
      <c r="G27" s="1" t="s">
        <v>86</v>
      </c>
      <c r="H27" s="8">
        <f>VLOOKUP(B27,[1]LSD_Log1!$A$9:$D$57,4,FALSE)</f>
        <v>0</v>
      </c>
      <c r="I27" s="15" t="str">
        <f>VLOOKUP(B27,[1]LSD_Log1!$A$9:$D$57,2,FALSE)</f>
        <v>e</v>
      </c>
      <c r="J27" s="8">
        <f>VLOOKUP(B27,[1]LSD_Log2!$B$9:$E$57,3,FALSE)</f>
        <v>5</v>
      </c>
      <c r="K27" s="15" t="str">
        <f>VLOOKUP(B27,[1]LSD_Log2!$B$9:$E$57,4,FALSE)</f>
        <v>hi</v>
      </c>
      <c r="L27" s="8">
        <f>VLOOKUP(B27,[1]LSD_Log3!$B$9:$E$57,3,FALSE)</f>
        <v>20</v>
      </c>
      <c r="M27" s="15" t="str">
        <f>VLOOKUP(B27,[1]LSD_Log3!$B$9:$E$57,4,FALSE)</f>
        <v>fghij</v>
      </c>
    </row>
    <row r="28" spans="1:13" x14ac:dyDescent="0.25">
      <c r="A28" s="3">
        <v>27</v>
      </c>
      <c r="B28" s="1" t="s">
        <v>28</v>
      </c>
      <c r="C28" s="1" t="s">
        <v>64</v>
      </c>
      <c r="D28" s="1" t="s">
        <v>60</v>
      </c>
      <c r="E28" s="1" t="s">
        <v>84</v>
      </c>
      <c r="F28" s="1" t="s">
        <v>85</v>
      </c>
      <c r="G28" s="1" t="s">
        <v>86</v>
      </c>
      <c r="H28" s="8">
        <f>VLOOKUP(B28,[1]LSD_Log1!$A$9:$D$57,4,FALSE)</f>
        <v>5</v>
      </c>
      <c r="I28" s="15" t="str">
        <f>VLOOKUP(B28,[1]LSD_Log1!$A$9:$D$57,2,FALSE)</f>
        <v>de</v>
      </c>
      <c r="J28" s="8">
        <f>VLOOKUP(B28,[1]LSD_Log2!$B$9:$E$57,3,FALSE)</f>
        <v>15</v>
      </c>
      <c r="K28" s="15" t="str">
        <f>VLOOKUP(B28,[1]LSD_Log2!$B$9:$E$57,4,FALSE)</f>
        <v>efghi</v>
      </c>
      <c r="L28" s="8">
        <f>VLOOKUP(B28,[1]LSD_Log3!$B$9:$E$57,3,FALSE)</f>
        <v>25</v>
      </c>
      <c r="M28" s="15" t="str">
        <f>VLOOKUP(B28,[1]LSD_Log3!$B$9:$E$57,4,FALSE)</f>
        <v>fghi</v>
      </c>
    </row>
    <row r="29" spans="1:13" x14ac:dyDescent="0.25">
      <c r="A29" s="3">
        <v>28</v>
      </c>
      <c r="B29" s="1" t="s">
        <v>29</v>
      </c>
      <c r="C29" s="1" t="s">
        <v>62</v>
      </c>
      <c r="D29" s="1" t="s">
        <v>60</v>
      </c>
      <c r="E29" s="1" t="s">
        <v>84</v>
      </c>
      <c r="F29" s="1" t="s">
        <v>85</v>
      </c>
      <c r="G29" s="1" t="s">
        <v>86</v>
      </c>
      <c r="H29" s="8">
        <f>VLOOKUP(B29,[1]LSD_Log1!$A$9:$D$57,4,FALSE)</f>
        <v>5</v>
      </c>
      <c r="I29" s="15" t="str">
        <f>VLOOKUP(B29,[1]LSD_Log1!$A$9:$D$57,2,FALSE)</f>
        <v>de</v>
      </c>
      <c r="J29" s="8">
        <f>VLOOKUP(B29,[1]LSD_Log2!$B$9:$E$57,3,FALSE)</f>
        <v>10</v>
      </c>
      <c r="K29" s="15" t="str">
        <f>VLOOKUP(B29,[1]LSD_Log2!$B$9:$E$57,4,FALSE)</f>
        <v>ghi</v>
      </c>
      <c r="L29" s="8">
        <f>VLOOKUP(B29,[1]LSD_Log3!$B$9:$E$57,3,FALSE)</f>
        <v>10</v>
      </c>
      <c r="M29" s="15" t="str">
        <f>VLOOKUP(B29,[1]LSD_Log3!$B$9:$E$57,4,FALSE)</f>
        <v>ijk</v>
      </c>
    </row>
    <row r="30" spans="1:13" x14ac:dyDescent="0.25">
      <c r="A30" s="3">
        <v>29</v>
      </c>
      <c r="B30" s="1" t="s">
        <v>30</v>
      </c>
      <c r="C30" s="1" t="s">
        <v>65</v>
      </c>
      <c r="D30" s="1" t="s">
        <v>60</v>
      </c>
      <c r="E30" s="1" t="s">
        <v>84</v>
      </c>
      <c r="F30" s="1" t="s">
        <v>85</v>
      </c>
      <c r="G30" s="1" t="s">
        <v>86</v>
      </c>
      <c r="H30" s="8">
        <f>VLOOKUP(B30,[1]LSD_Log1!$A$9:$D$57,4,FALSE)</f>
        <v>5</v>
      </c>
      <c r="I30" s="15" t="str">
        <f>VLOOKUP(B30,[1]LSD_Log1!$A$9:$D$57,2,FALSE)</f>
        <v>de</v>
      </c>
      <c r="J30" s="8">
        <f>VLOOKUP(B30,[1]LSD_Log2!$B$9:$E$57,3,FALSE)</f>
        <v>35</v>
      </c>
      <c r="K30" s="15" t="str">
        <f>VLOOKUP(B30,[1]LSD_Log2!$B$9:$E$57,4,FALSE)</f>
        <v>abcdef</v>
      </c>
      <c r="L30" s="8">
        <f>VLOOKUP(B30,[1]LSD_Log3!$B$9:$E$57,3,FALSE)</f>
        <v>50</v>
      </c>
      <c r="M30" s="15" t="str">
        <f>VLOOKUP(B30,[1]LSD_Log3!$B$9:$E$57,4,FALSE)</f>
        <v>abcde</v>
      </c>
    </row>
    <row r="31" spans="1:13" x14ac:dyDescent="0.25">
      <c r="A31" s="3">
        <v>30</v>
      </c>
      <c r="B31" s="1" t="s">
        <v>31</v>
      </c>
      <c r="C31" s="1" t="s">
        <v>66</v>
      </c>
      <c r="D31" s="1" t="s">
        <v>60</v>
      </c>
      <c r="E31" s="1" t="s">
        <v>84</v>
      </c>
      <c r="F31" s="1" t="s">
        <v>85</v>
      </c>
      <c r="G31" s="1" t="s">
        <v>86</v>
      </c>
      <c r="H31" s="8">
        <f>VLOOKUP(B31,[1]LSD_Log1!$A$9:$D$57,4,FALSE)</f>
        <v>0</v>
      </c>
      <c r="I31" s="15" t="str">
        <f>VLOOKUP(B31,[1]LSD_Log1!$A$9:$D$57,2,FALSE)</f>
        <v>e</v>
      </c>
      <c r="J31" s="8">
        <f>VLOOKUP(B31,[1]LSD_Log2!$B$9:$E$57,3,FALSE)</f>
        <v>10</v>
      </c>
      <c r="K31" s="15" t="str">
        <f>VLOOKUP(B31,[1]LSD_Log2!$B$9:$E$57,4,FALSE)</f>
        <v>ghi</v>
      </c>
      <c r="L31" s="8">
        <f>VLOOKUP(B31,[1]LSD_Log3!$B$9:$E$57,3,FALSE)</f>
        <v>10</v>
      </c>
      <c r="M31" s="15" t="str">
        <f>VLOOKUP(B31,[1]LSD_Log3!$B$9:$E$57,4,FALSE)</f>
        <v>ijk</v>
      </c>
    </row>
    <row r="32" spans="1:13" x14ac:dyDescent="0.25">
      <c r="A32" s="3">
        <v>31</v>
      </c>
      <c r="B32" s="1" t="s">
        <v>32</v>
      </c>
      <c r="C32" s="1"/>
      <c r="D32" s="1" t="s">
        <v>67</v>
      </c>
      <c r="E32" s="1"/>
      <c r="F32" s="1" t="s">
        <v>85</v>
      </c>
      <c r="G32" s="1" t="s">
        <v>86</v>
      </c>
      <c r="H32" s="8">
        <f>VLOOKUP(B32,[1]LSD_Log1!$A$9:$D$57,4,FALSE)</f>
        <v>10</v>
      </c>
      <c r="I32" s="15" t="str">
        <f>VLOOKUP(B32,[1]LSD_Log1!$A$9:$D$57,2,FALSE)</f>
        <v>cde</v>
      </c>
      <c r="J32" s="8">
        <f>VLOOKUP(B32,[1]LSD_Log2!$B$9:$E$57,3,FALSE)</f>
        <v>30</v>
      </c>
      <c r="K32" s="15" t="str">
        <f>VLOOKUP(B32,[1]LSD_Log2!$B$9:$E$57,4,FALSE)</f>
        <v>bcdefg</v>
      </c>
      <c r="L32" s="8">
        <f>VLOOKUP(B32,[1]LSD_Log3!$B$9:$E$57,3,FALSE)</f>
        <v>65</v>
      </c>
      <c r="M32" s="15" t="str">
        <f>VLOOKUP(B32,[1]LSD_Log3!$B$9:$E$57,4,FALSE)</f>
        <v>abc</v>
      </c>
    </row>
    <row r="33" spans="1:13" x14ac:dyDescent="0.25">
      <c r="A33" s="3">
        <v>32</v>
      </c>
      <c r="B33" s="1" t="s">
        <v>33</v>
      </c>
      <c r="C33" s="1"/>
      <c r="D33" s="1" t="s">
        <v>67</v>
      </c>
      <c r="E33" s="1"/>
      <c r="F33" s="1" t="s">
        <v>85</v>
      </c>
      <c r="G33" s="1" t="s">
        <v>86</v>
      </c>
      <c r="H33" s="8">
        <f>VLOOKUP(B33,[1]LSD_Log1!$A$9:$D$57,4,FALSE)</f>
        <v>5</v>
      </c>
      <c r="I33" s="15" t="str">
        <f>VLOOKUP(B33,[1]LSD_Log1!$A$9:$D$57,2,FALSE)</f>
        <v>de</v>
      </c>
      <c r="J33" s="8">
        <f>VLOOKUP(B33,[1]LSD_Log2!$B$9:$E$57,3,FALSE)</f>
        <v>5</v>
      </c>
      <c r="K33" s="15" t="str">
        <f>VLOOKUP(B33,[1]LSD_Log2!$B$9:$E$57,4,FALSE)</f>
        <v>hi</v>
      </c>
      <c r="L33" s="8">
        <f>VLOOKUP(B33,[1]LSD_Log3!$B$9:$E$57,3,FALSE)</f>
        <v>5</v>
      </c>
      <c r="M33" s="15" t="str">
        <f>VLOOKUP(B33,[1]LSD_Log3!$B$9:$E$57,4,FALSE)</f>
        <v>jk</v>
      </c>
    </row>
    <row r="34" spans="1:13" x14ac:dyDescent="0.25">
      <c r="A34" s="3">
        <v>33</v>
      </c>
      <c r="B34" s="1" t="s">
        <v>34</v>
      </c>
      <c r="C34" s="1"/>
      <c r="D34" s="1" t="s">
        <v>67</v>
      </c>
      <c r="E34" s="1"/>
      <c r="F34" s="1" t="s">
        <v>85</v>
      </c>
      <c r="G34" s="1" t="s">
        <v>86</v>
      </c>
      <c r="H34" s="8">
        <f>VLOOKUP(B34,[1]LSD_Log1!$A$9:$D$57,4,FALSE)</f>
        <v>5</v>
      </c>
      <c r="I34" s="15" t="str">
        <f>VLOOKUP(B34,[1]LSD_Log1!$A$9:$D$57,2,FALSE)</f>
        <v>de</v>
      </c>
      <c r="J34" s="8">
        <f>VLOOKUP(B34,[1]LSD_Log2!$B$9:$E$57,3,FALSE)</f>
        <v>15</v>
      </c>
      <c r="K34" s="15" t="str">
        <f>VLOOKUP(B34,[1]LSD_Log2!$B$9:$E$57,4,FALSE)</f>
        <v>efghi</v>
      </c>
      <c r="L34" s="8">
        <f>VLOOKUP(B34,[1]LSD_Log3!$B$9:$E$57,3,FALSE)</f>
        <v>20</v>
      </c>
      <c r="M34" s="15" t="str">
        <f>VLOOKUP(B34,[1]LSD_Log3!$B$9:$E$57,4,FALSE)</f>
        <v>ghij</v>
      </c>
    </row>
    <row r="35" spans="1:13" x14ac:dyDescent="0.25">
      <c r="A35" s="3">
        <v>34</v>
      </c>
      <c r="B35" s="1" t="s">
        <v>35</v>
      </c>
      <c r="C35" s="1"/>
      <c r="D35" s="1" t="s">
        <v>67</v>
      </c>
      <c r="E35" s="1"/>
      <c r="F35" s="1" t="s">
        <v>85</v>
      </c>
      <c r="G35" s="1" t="s">
        <v>86</v>
      </c>
      <c r="H35" s="8">
        <f>VLOOKUP(B35,[1]LSD_Log1!$A$9:$D$57,4,FALSE)</f>
        <v>0</v>
      </c>
      <c r="I35" s="15" t="str">
        <f>VLOOKUP(B35,[1]LSD_Log1!$A$9:$D$57,2,FALSE)</f>
        <v>e</v>
      </c>
      <c r="J35" s="8">
        <f>VLOOKUP(B35,[1]LSD_Log2!$B$9:$E$57,3,FALSE)</f>
        <v>5</v>
      </c>
      <c r="K35" s="15" t="str">
        <f>VLOOKUP(B35,[1]LSD_Log2!$B$9:$E$57,4,FALSE)</f>
        <v>hi</v>
      </c>
      <c r="L35" s="8">
        <f>VLOOKUP(B35,[1]LSD_Log3!$B$9:$E$57,3,FALSE)</f>
        <v>5</v>
      </c>
      <c r="M35" s="15" t="str">
        <f>VLOOKUP(B35,[1]LSD_Log3!$B$9:$E$57,4,FALSE)</f>
        <v>jk</v>
      </c>
    </row>
    <row r="36" spans="1:13" x14ac:dyDescent="0.25">
      <c r="A36" s="3">
        <v>35</v>
      </c>
      <c r="B36" s="1" t="s">
        <v>36</v>
      </c>
      <c r="C36" s="1" t="s">
        <v>68</v>
      </c>
      <c r="D36" s="1" t="s">
        <v>69</v>
      </c>
      <c r="E36" s="1"/>
      <c r="F36" s="1"/>
      <c r="G36" s="1"/>
      <c r="H36" s="8">
        <f>VLOOKUP(B36,[1]LSD_Log1!$A$9:$D$57,4,FALSE)</f>
        <v>15</v>
      </c>
      <c r="I36" s="15" t="str">
        <f>VLOOKUP(B36,[1]LSD_Log1!$A$9:$D$57,2,FALSE)</f>
        <v>bcd</v>
      </c>
      <c r="J36" s="8">
        <f>VLOOKUP(B36,[1]LSD_Log2!$B$9:$E$57,3,FALSE)</f>
        <v>50</v>
      </c>
      <c r="K36" s="15" t="str">
        <f>VLOOKUP(B36,[1]LSD_Log2!$B$9:$E$57,4,FALSE)</f>
        <v>abc</v>
      </c>
      <c r="L36" s="8">
        <f>VLOOKUP(B36,[1]LSD_Log3!$B$9:$E$57,3,FALSE)</f>
        <v>70</v>
      </c>
      <c r="M36" s="15" t="str">
        <f>VLOOKUP(B36,[1]LSD_Log3!$B$9:$E$57,4,FALSE)</f>
        <v>ab</v>
      </c>
    </row>
    <row r="37" spans="1:13" x14ac:dyDescent="0.25">
      <c r="A37" s="3">
        <v>36</v>
      </c>
      <c r="B37" s="1" t="s">
        <v>37</v>
      </c>
      <c r="C37" s="1" t="s">
        <v>70</v>
      </c>
      <c r="D37" s="1" t="s">
        <v>69</v>
      </c>
      <c r="E37" s="1"/>
      <c r="F37" s="1"/>
      <c r="G37" s="1"/>
      <c r="H37" s="8">
        <f>VLOOKUP(B37,[1]LSD_Log1!$A$9:$D$57,4,FALSE)</f>
        <v>0</v>
      </c>
      <c r="I37" s="15" t="str">
        <f>VLOOKUP(B37,[1]LSD_Log1!$A$9:$D$57,2,FALSE)</f>
        <v>e</v>
      </c>
      <c r="J37" s="8">
        <f>VLOOKUP(B37,[1]LSD_Log2!$B$9:$E$57,3,FALSE)</f>
        <v>20</v>
      </c>
      <c r="K37" s="15" t="str">
        <f>VLOOKUP(B37,[1]LSD_Log2!$B$9:$E$57,4,FALSE)</f>
        <v>defgh</v>
      </c>
      <c r="L37" s="8">
        <f>VLOOKUP(B37,[1]LSD_Log3!$B$9:$E$57,3,FALSE)</f>
        <v>25</v>
      </c>
      <c r="M37" s="15" t="str">
        <f>VLOOKUP(B37,[1]LSD_Log3!$B$9:$E$57,4,FALSE)</f>
        <v>fghi</v>
      </c>
    </row>
    <row r="38" spans="1:13" x14ac:dyDescent="0.25">
      <c r="A38" s="3">
        <v>37</v>
      </c>
      <c r="B38" s="1" t="s">
        <v>38</v>
      </c>
      <c r="C38" s="1" t="s">
        <v>71</v>
      </c>
      <c r="D38" s="1" t="s">
        <v>69</v>
      </c>
      <c r="E38" s="1"/>
      <c r="F38" s="1"/>
      <c r="G38" s="1"/>
      <c r="H38" s="8">
        <f>VLOOKUP(B38,[1]LSD_Log1!$A$9:$D$57,4,FALSE)</f>
        <v>0</v>
      </c>
      <c r="I38" s="15" t="str">
        <f>VLOOKUP(B38,[1]LSD_Log1!$A$9:$D$57,2,FALSE)</f>
        <v>e</v>
      </c>
      <c r="J38" s="8">
        <f>VLOOKUP(B38,[1]LSD_Log2!$B$9:$E$57,3,FALSE)</f>
        <v>5</v>
      </c>
      <c r="K38" s="15" t="str">
        <f>VLOOKUP(B38,[1]LSD_Log2!$B$9:$E$57,4,FALSE)</f>
        <v>hi</v>
      </c>
      <c r="L38" s="8">
        <f>VLOOKUP(B38,[1]LSD_Log3!$B$9:$E$57,3,FALSE)</f>
        <v>5</v>
      </c>
      <c r="M38" s="15" t="str">
        <f>VLOOKUP(B38,[1]LSD_Log3!$B$9:$E$57,4,FALSE)</f>
        <v>jk</v>
      </c>
    </row>
    <row r="39" spans="1:13" x14ac:dyDescent="0.25">
      <c r="A39" s="3">
        <v>38</v>
      </c>
      <c r="B39" s="1" t="s">
        <v>39</v>
      </c>
      <c r="C39" s="1" t="s">
        <v>72</v>
      </c>
      <c r="D39" s="1" t="s">
        <v>69</v>
      </c>
      <c r="E39" s="1"/>
      <c r="F39" s="1"/>
      <c r="G39" s="1"/>
      <c r="H39" s="8">
        <f>VLOOKUP(B39,[1]LSD_Log1!$A$9:$D$57,4,FALSE)</f>
        <v>0</v>
      </c>
      <c r="I39" s="15" t="str">
        <f>VLOOKUP(B39,[1]LSD_Log1!$A$9:$D$57,2,FALSE)</f>
        <v>e</v>
      </c>
      <c r="J39" s="8">
        <f>VLOOKUP(B39,[1]LSD_Log2!$B$9:$E$57,3,FALSE)</f>
        <v>15</v>
      </c>
      <c r="K39" s="15" t="str">
        <f>VLOOKUP(B39,[1]LSD_Log2!$B$9:$E$57,4,FALSE)</f>
        <v>efghi</v>
      </c>
      <c r="L39" s="8">
        <f>VLOOKUP(B39,[1]LSD_Log3!$B$9:$E$57,3,FALSE)</f>
        <v>15</v>
      </c>
      <c r="M39" s="15" t="str">
        <f>VLOOKUP(B39,[1]LSD_Log3!$B$9:$E$57,4,FALSE)</f>
        <v>hijk</v>
      </c>
    </row>
    <row r="40" spans="1:13" x14ac:dyDescent="0.25">
      <c r="A40" s="3">
        <v>39</v>
      </c>
      <c r="B40" s="1" t="s">
        <v>40</v>
      </c>
      <c r="C40" s="1" t="s">
        <v>73</v>
      </c>
      <c r="D40" s="1" t="s">
        <v>69</v>
      </c>
      <c r="E40" s="1"/>
      <c r="F40" s="1"/>
      <c r="G40" s="1"/>
      <c r="H40" s="8">
        <f>VLOOKUP(B40,[1]LSD_Log1!$A$9:$D$57,4,FALSE)</f>
        <v>5</v>
      </c>
      <c r="I40" s="15" t="str">
        <f>VLOOKUP(B40,[1]LSD_Log1!$A$9:$D$57,2,FALSE)</f>
        <v>de</v>
      </c>
      <c r="J40" s="8">
        <f>VLOOKUP(B40,[1]LSD_Log2!$B$9:$E$57,3,FALSE)</f>
        <v>25</v>
      </c>
      <c r="K40" s="15" t="str">
        <f>VLOOKUP(B40,[1]LSD_Log2!$B$9:$E$57,4,FALSE)</f>
        <v>cdefgh</v>
      </c>
      <c r="L40" s="8">
        <f>VLOOKUP(B40,[1]LSD_Log3!$B$9:$E$57,3,FALSE)</f>
        <v>50</v>
      </c>
      <c r="M40" s="15" t="str">
        <f>VLOOKUP(B40,[1]LSD_Log3!$B$9:$E$57,4,FALSE)</f>
        <v>abcde</v>
      </c>
    </row>
    <row r="41" spans="1:13" x14ac:dyDescent="0.25">
      <c r="A41" s="3">
        <v>40</v>
      </c>
      <c r="B41" s="1" t="s">
        <v>41</v>
      </c>
      <c r="C41" s="1" t="s">
        <v>74</v>
      </c>
      <c r="D41" s="1" t="s">
        <v>69</v>
      </c>
      <c r="E41" s="1"/>
      <c r="F41" s="1"/>
      <c r="G41" s="1"/>
      <c r="H41" s="8">
        <f>VLOOKUP(B41,[1]LSD_Log1!$A$9:$D$57,4,FALSE)</f>
        <v>5</v>
      </c>
      <c r="I41" s="15" t="str">
        <f>VLOOKUP(B41,[1]LSD_Log1!$A$9:$D$57,2,FALSE)</f>
        <v>de</v>
      </c>
      <c r="J41" s="8">
        <f>VLOOKUP(B41,[1]LSD_Log2!$B$9:$E$57,3,FALSE)</f>
        <v>10</v>
      </c>
      <c r="K41" s="15" t="str">
        <f>VLOOKUP(B41,[1]LSD_Log2!$B$9:$E$57,4,FALSE)</f>
        <v>ghi</v>
      </c>
      <c r="L41" s="8">
        <f>VLOOKUP(B41,[1]LSD_Log3!$B$9:$E$57,3,FALSE)</f>
        <v>10</v>
      </c>
      <c r="M41" s="15" t="str">
        <f>VLOOKUP(B41,[1]LSD_Log3!$B$9:$E$57,4,FALSE)</f>
        <v>ijk</v>
      </c>
    </row>
    <row r="42" spans="1:13" x14ac:dyDescent="0.25">
      <c r="A42" s="3">
        <v>41</v>
      </c>
      <c r="B42" s="1" t="s">
        <v>42</v>
      </c>
      <c r="C42" s="1" t="s">
        <v>75</v>
      </c>
      <c r="D42" s="1" t="s">
        <v>69</v>
      </c>
      <c r="E42" s="1"/>
      <c r="F42" s="1"/>
      <c r="G42" s="1"/>
      <c r="H42" s="8">
        <f>VLOOKUP(B42,[1]LSD_Log1!$A$9:$D$57,4,FALSE)</f>
        <v>10</v>
      </c>
      <c r="I42" s="15" t="str">
        <f>VLOOKUP(B42,[1]LSD_Log1!$A$9:$D$57,2,FALSE)</f>
        <v>cde</v>
      </c>
      <c r="J42" s="8">
        <f>VLOOKUP(B42,[1]LSD_Log2!$B$9:$E$57,3,FALSE)</f>
        <v>25</v>
      </c>
      <c r="K42" s="15" t="str">
        <f>VLOOKUP(B42,[1]LSD_Log2!$B$9:$E$57,4,FALSE)</f>
        <v>bcdefgh</v>
      </c>
      <c r="L42" s="8">
        <f>VLOOKUP(B42,[1]LSD_Log3!$B$9:$E$57,3,FALSE)</f>
        <v>35</v>
      </c>
      <c r="M42" s="15" t="str">
        <f>VLOOKUP(B42,[1]LSD_Log3!$B$9:$E$57,4,FALSE)</f>
        <v>defgh</v>
      </c>
    </row>
    <row r="43" spans="1:13" x14ac:dyDescent="0.25">
      <c r="A43" s="3">
        <v>42</v>
      </c>
      <c r="B43" s="1" t="s">
        <v>43</v>
      </c>
      <c r="C43" s="1" t="s">
        <v>76</v>
      </c>
      <c r="D43" s="1" t="s">
        <v>69</v>
      </c>
      <c r="E43" s="1"/>
      <c r="F43" s="1"/>
      <c r="G43" s="1"/>
      <c r="H43" s="8">
        <f>VLOOKUP(B43,[1]LSD_Log1!$A$9:$D$57,4,FALSE)</f>
        <v>0</v>
      </c>
      <c r="I43" s="15" t="str">
        <f>VLOOKUP(B43,[1]LSD_Log1!$A$9:$D$57,2,FALSE)</f>
        <v>e</v>
      </c>
      <c r="J43" s="8">
        <f>VLOOKUP(B43,[1]LSD_Log2!$B$9:$E$57,3,FALSE)</f>
        <v>5</v>
      </c>
      <c r="K43" s="15" t="str">
        <f>VLOOKUP(B43,[1]LSD_Log2!$B$9:$E$57,4,FALSE)</f>
        <v>hi</v>
      </c>
      <c r="L43" s="8">
        <f>VLOOKUP(B43,[1]LSD_Log3!$B$9:$E$57,3,FALSE)</f>
        <v>20</v>
      </c>
      <c r="M43" s="15" t="str">
        <f>VLOOKUP(B43,[1]LSD_Log3!$B$9:$E$57,4,FALSE)</f>
        <v>hij</v>
      </c>
    </row>
    <row r="44" spans="1:13" x14ac:dyDescent="0.25">
      <c r="A44" s="3">
        <v>43</v>
      </c>
      <c r="B44" s="1" t="s">
        <v>44</v>
      </c>
      <c r="C44" s="1" t="s">
        <v>77</v>
      </c>
      <c r="D44" s="1" t="s">
        <v>69</v>
      </c>
      <c r="E44" s="1"/>
      <c r="F44" s="1"/>
      <c r="G44" s="1"/>
      <c r="H44" s="8">
        <f>VLOOKUP(B44,[1]LSD_Log1!$A$9:$D$57,4,FALSE)</f>
        <v>0</v>
      </c>
      <c r="I44" s="15" t="str">
        <f>VLOOKUP(B44,[1]LSD_Log1!$A$9:$D$57,2,FALSE)</f>
        <v>e</v>
      </c>
      <c r="J44" s="8">
        <f>VLOOKUP(B44,[1]LSD_Log2!$B$9:$E$57,3,FALSE)</f>
        <v>15</v>
      </c>
      <c r="K44" s="15" t="str">
        <f>VLOOKUP(B44,[1]LSD_Log2!$B$9:$E$57,4,FALSE)</f>
        <v>fghi</v>
      </c>
      <c r="L44" s="8">
        <f>VLOOKUP(B44,[1]LSD_Log3!$B$9:$E$57,3,FALSE)</f>
        <v>20</v>
      </c>
      <c r="M44" s="15" t="str">
        <f>VLOOKUP(B44,[1]LSD_Log3!$B$9:$E$57,4,FALSE)</f>
        <v>hij</v>
      </c>
    </row>
    <row r="45" spans="1:13" x14ac:dyDescent="0.25">
      <c r="A45" s="3">
        <v>44</v>
      </c>
      <c r="B45" s="1" t="s">
        <v>45</v>
      </c>
      <c r="C45" s="1" t="s">
        <v>78</v>
      </c>
      <c r="D45" s="1" t="s">
        <v>69</v>
      </c>
      <c r="E45" s="1"/>
      <c r="F45" s="1"/>
      <c r="G45" s="1"/>
      <c r="H45" s="8">
        <f>VLOOKUP(B45,[1]LSD_Log1!$A$9:$D$57,4,FALSE)</f>
        <v>0</v>
      </c>
      <c r="I45" s="15" t="str">
        <f>VLOOKUP(B45,[1]LSD_Log1!$A$9:$D$57,2,FALSE)</f>
        <v>e</v>
      </c>
      <c r="J45" s="8">
        <f>VLOOKUP(B45,[1]LSD_Log2!$B$9:$E$57,3,FALSE)</f>
        <v>0</v>
      </c>
      <c r="K45" s="15" t="str">
        <f>VLOOKUP(B45,[1]LSD_Log2!$B$9:$E$57,4,FALSE)</f>
        <v>i</v>
      </c>
      <c r="L45" s="8">
        <f>VLOOKUP(B45,[1]LSD_Log3!$B$9:$E$57,3,FALSE)</f>
        <v>5</v>
      </c>
      <c r="M45" s="15" t="str">
        <f>VLOOKUP(B45,[1]LSD_Log3!$B$9:$E$57,4,FALSE)</f>
        <v>jk</v>
      </c>
    </row>
    <row r="46" spans="1:13" x14ac:dyDescent="0.25">
      <c r="A46" s="3">
        <v>45</v>
      </c>
      <c r="B46" s="1" t="s">
        <v>46</v>
      </c>
      <c r="C46" s="1" t="s">
        <v>79</v>
      </c>
      <c r="D46" s="1" t="s">
        <v>69</v>
      </c>
      <c r="E46" s="1"/>
      <c r="F46" s="1"/>
      <c r="G46" s="1"/>
      <c r="H46" s="8">
        <f>VLOOKUP(B46,[1]LSD_Log1!$A$9:$D$57,4,FALSE)</f>
        <v>0</v>
      </c>
      <c r="I46" s="15" t="str">
        <f>VLOOKUP(B46,[1]LSD_Log1!$A$9:$D$57,2,FALSE)</f>
        <v>e</v>
      </c>
      <c r="J46" s="8">
        <f>VLOOKUP(B46,[1]LSD_Log2!$B$9:$E$57,3,FALSE)</f>
        <v>20</v>
      </c>
      <c r="K46" s="15" t="str">
        <f>VLOOKUP(B46,[1]LSD_Log2!$B$9:$E$57,4,FALSE)</f>
        <v>defgh</v>
      </c>
      <c r="L46" s="8">
        <f>VLOOKUP(B46,[1]LSD_Log3!$B$9:$E$57,3,FALSE)</f>
        <v>35</v>
      </c>
      <c r="M46" s="15" t="str">
        <f>VLOOKUP(B46,[1]LSD_Log3!$B$9:$E$57,4,FALSE)</f>
        <v>defgh</v>
      </c>
    </row>
    <row r="47" spans="1:13" x14ac:dyDescent="0.25">
      <c r="A47" s="3">
        <v>46</v>
      </c>
      <c r="B47" s="1" t="s">
        <v>47</v>
      </c>
      <c r="C47" s="1" t="s">
        <v>80</v>
      </c>
      <c r="D47" s="1" t="s">
        <v>69</v>
      </c>
      <c r="E47" s="1"/>
      <c r="F47" s="1"/>
      <c r="G47" s="1"/>
      <c r="H47" s="8">
        <f>VLOOKUP(B47,[1]LSD_Log1!$A$9:$D$57,4,FALSE)</f>
        <v>0</v>
      </c>
      <c r="I47" s="15" t="str">
        <f>VLOOKUP(B47,[1]LSD_Log1!$A$9:$D$57,2,FALSE)</f>
        <v>e</v>
      </c>
      <c r="J47" s="8">
        <f>VLOOKUP(B47,[1]LSD_Log2!$B$9:$E$57,3,FALSE)</f>
        <v>10</v>
      </c>
      <c r="K47" s="15" t="str">
        <f>VLOOKUP(B47,[1]LSD_Log2!$B$9:$E$57,4,FALSE)</f>
        <v>ghi</v>
      </c>
      <c r="L47" s="8">
        <f>VLOOKUP(B47,[1]LSD_Log3!$B$9:$E$57,3,FALSE)</f>
        <v>10</v>
      </c>
      <c r="M47" s="15" t="str">
        <f>VLOOKUP(B47,[1]LSD_Log3!$B$9:$E$57,4,FALSE)</f>
        <v>ijk</v>
      </c>
    </row>
    <row r="48" spans="1:13" x14ac:dyDescent="0.25">
      <c r="A48" s="1" t="s">
        <v>48</v>
      </c>
      <c r="B48" s="1" t="s">
        <v>49</v>
      </c>
      <c r="C48" s="1"/>
      <c r="D48" s="1" t="s">
        <v>81</v>
      </c>
      <c r="E48" s="1"/>
      <c r="F48" s="1"/>
      <c r="G48" s="1"/>
      <c r="H48" s="8">
        <f>VLOOKUP(B48,[1]LSD_Log1!$A$9:$D$57,4,FALSE)</f>
        <v>0</v>
      </c>
      <c r="I48" s="15" t="str">
        <f>VLOOKUP(B48,[1]LSD_Log1!$A$9:$D$57,2,FALSE)</f>
        <v>e</v>
      </c>
      <c r="J48" s="8">
        <f>VLOOKUP(B48,[1]LSD_Log2!$B$9:$E$57,3,FALSE)</f>
        <v>0</v>
      </c>
      <c r="K48" s="15" t="str">
        <f>VLOOKUP(B48,[1]LSD_Log2!$B$9:$E$57,4,FALSE)</f>
        <v>i</v>
      </c>
      <c r="L48" s="8">
        <f>VLOOKUP(B48,[1]LSD_Log3!$B$9:$E$57,3,FALSE)</f>
        <v>0</v>
      </c>
      <c r="M48" s="15" t="str">
        <f>VLOOKUP(B48,[1]LSD_Log3!$B$9:$E$57,4,FALSE)</f>
        <v>k</v>
      </c>
    </row>
    <row r="49" spans="1:13" x14ac:dyDescent="0.25">
      <c r="A49" s="1" t="s">
        <v>50</v>
      </c>
      <c r="B49" s="1" t="s">
        <v>51</v>
      </c>
      <c r="C49" s="1"/>
      <c r="D49" s="1" t="s">
        <v>81</v>
      </c>
      <c r="E49" s="1"/>
      <c r="F49" s="1"/>
      <c r="G49" s="1"/>
      <c r="H49" s="8">
        <f>VLOOKUP(B49,[1]LSD_Log1!$A$9:$D$57,4,FALSE)</f>
        <v>10</v>
      </c>
      <c r="I49" s="15" t="str">
        <f>VLOOKUP(B49,[1]LSD_Log1!$A$9:$D$57,2,FALSE)</f>
        <v>cde</v>
      </c>
      <c r="J49" s="8">
        <f>VLOOKUP(B49,[1]LSD_Log2!$B$9:$E$57,3,FALSE)</f>
        <v>30</v>
      </c>
      <c r="K49" s="15" t="str">
        <f>VLOOKUP(B49,[1]LSD_Log2!$B$9:$E$57,4,FALSE)</f>
        <v>abcdefg</v>
      </c>
      <c r="L49" s="8">
        <f>VLOOKUP(B49,[1]LSD_Log3!$B$9:$E$57,3,FALSE)</f>
        <v>65</v>
      </c>
      <c r="M49" s="15" t="str">
        <f>VLOOKUP(B49,[1]LSD_Log3!$B$9:$E$57,4,FALSE)</f>
        <v>abc</v>
      </c>
    </row>
    <row r="50" spans="1:13" x14ac:dyDescent="0.25">
      <c r="A50" s="1" t="s">
        <v>52</v>
      </c>
      <c r="B50" s="1" t="s">
        <v>53</v>
      </c>
      <c r="C50" s="1"/>
      <c r="D50" s="1" t="s">
        <v>81</v>
      </c>
      <c r="E50" s="1"/>
      <c r="F50" s="1"/>
      <c r="G50" s="1"/>
      <c r="H50" s="8">
        <f>VLOOKUP(B50,[1]LSD_Log1!$A$9:$D$57,4,FALSE)</f>
        <v>30</v>
      </c>
      <c r="I50" s="15" t="str">
        <f>VLOOKUP(B50,[1]LSD_Log1!$A$9:$D$57,2,FALSE)</f>
        <v>ab</v>
      </c>
      <c r="J50" s="8">
        <f>VLOOKUP(B50,[1]LSD_Log2!$B$9:$E$57,3,FALSE)</f>
        <v>60</v>
      </c>
      <c r="K50" s="15" t="str">
        <f>VLOOKUP(B50,[1]LSD_Log2!$B$9:$E$57,4,FALSE)</f>
        <v>a</v>
      </c>
      <c r="L50" s="8">
        <f>VLOOKUP(B50,[1]LSD_Log3!$B$9:$E$57,3,FALSE)</f>
        <v>80</v>
      </c>
      <c r="M50" s="15" t="str">
        <f>VLOOKUP(B50,[1]LSD_Log3!$B$9:$E$57,4,FALSE)</f>
        <v>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="70" zoomScaleNormal="70" workbookViewId="0">
      <selection activeCell="C2" sqref="C2"/>
    </sheetView>
  </sheetViews>
  <sheetFormatPr defaultRowHeight="15" x14ac:dyDescent="0.25"/>
  <cols>
    <col min="1" max="1" width="23.5703125" bestFit="1" customWidth="1"/>
    <col min="12" max="12" width="10" customWidth="1"/>
  </cols>
  <sheetData>
    <row r="1" spans="1:23" ht="30" x14ac:dyDescent="0.25">
      <c r="A1" s="2"/>
      <c r="B1" s="2"/>
      <c r="C1" s="10" t="s">
        <v>94</v>
      </c>
      <c r="D1" s="10" t="s">
        <v>95</v>
      </c>
      <c r="E1" s="10" t="s">
        <v>96</v>
      </c>
      <c r="F1" s="4" t="s">
        <v>87</v>
      </c>
      <c r="G1" s="5" t="s">
        <v>88</v>
      </c>
      <c r="H1" s="4" t="s">
        <v>87</v>
      </c>
      <c r="I1" s="5" t="s">
        <v>88</v>
      </c>
      <c r="J1" s="4" t="s">
        <v>87</v>
      </c>
      <c r="K1" s="5" t="s">
        <v>88</v>
      </c>
      <c r="L1" s="6"/>
      <c r="M1" s="2"/>
      <c r="N1" s="2"/>
      <c r="O1" s="2"/>
      <c r="P1" s="6"/>
      <c r="Q1" s="6"/>
      <c r="R1" s="4" t="s">
        <v>87</v>
      </c>
      <c r="S1" s="5" t="s">
        <v>88</v>
      </c>
      <c r="T1" s="4" t="s">
        <v>87</v>
      </c>
      <c r="U1" s="5" t="s">
        <v>88</v>
      </c>
      <c r="V1" s="4" t="s">
        <v>87</v>
      </c>
      <c r="W1" s="5" t="s">
        <v>88</v>
      </c>
    </row>
    <row r="2" spans="1:23" x14ac:dyDescent="0.25">
      <c r="A2" s="1" t="s">
        <v>2</v>
      </c>
      <c r="B2" s="7">
        <v>42833</v>
      </c>
      <c r="C2" s="11">
        <f>AVERAGE(G2,S2)</f>
        <v>10</v>
      </c>
      <c r="D2" s="11">
        <f>AVERAGE(I2,U2)</f>
        <v>35</v>
      </c>
      <c r="E2" s="11">
        <f>AVERAGE(K2,W2)</f>
        <v>55</v>
      </c>
      <c r="F2" s="1">
        <v>0</v>
      </c>
      <c r="G2" s="1">
        <v>0</v>
      </c>
      <c r="H2" s="1">
        <v>3</v>
      </c>
      <c r="I2" s="1">
        <v>10</v>
      </c>
      <c r="J2" s="1">
        <v>5</v>
      </c>
      <c r="K2" s="1">
        <v>40</v>
      </c>
      <c r="L2" s="8"/>
      <c r="M2" s="1"/>
      <c r="N2" s="3">
        <v>1</v>
      </c>
      <c r="O2" s="1" t="s">
        <v>2</v>
      </c>
      <c r="P2" s="1"/>
      <c r="Q2" s="7">
        <v>42833</v>
      </c>
      <c r="R2" s="1">
        <v>5</v>
      </c>
      <c r="S2" s="1">
        <v>20</v>
      </c>
      <c r="T2" s="1">
        <v>7</v>
      </c>
      <c r="U2" s="1">
        <v>60</v>
      </c>
      <c r="V2" s="1">
        <v>8</v>
      </c>
      <c r="W2" s="1">
        <v>70</v>
      </c>
    </row>
    <row r="3" spans="1:23" x14ac:dyDescent="0.25">
      <c r="A3" s="1" t="s">
        <v>3</v>
      </c>
      <c r="B3" s="7">
        <v>42829</v>
      </c>
      <c r="C3" s="11">
        <f t="shared" ref="C3:C50" si="0">AVERAGE(G3,S3)</f>
        <v>10</v>
      </c>
      <c r="D3" s="11">
        <f t="shared" ref="D3:D50" si="1">AVERAGE(I3,U3)</f>
        <v>35</v>
      </c>
      <c r="E3" s="11">
        <f t="shared" ref="E3:E50" si="2">AVERAGE(K3,W3)</f>
        <v>55</v>
      </c>
      <c r="F3" s="1">
        <v>0</v>
      </c>
      <c r="G3" s="1">
        <v>0</v>
      </c>
      <c r="H3" s="1">
        <v>2</v>
      </c>
      <c r="I3" s="1">
        <v>10</v>
      </c>
      <c r="J3" s="1">
        <v>5</v>
      </c>
      <c r="K3" s="1">
        <v>40</v>
      </c>
      <c r="L3" s="8"/>
      <c r="M3" s="1"/>
      <c r="N3" s="3">
        <v>2</v>
      </c>
      <c r="O3" s="1" t="s">
        <v>3</v>
      </c>
      <c r="P3" s="1"/>
      <c r="Q3" s="7">
        <v>42830</v>
      </c>
      <c r="R3" s="1">
        <v>5</v>
      </c>
      <c r="S3" s="1">
        <v>20</v>
      </c>
      <c r="T3" s="1">
        <v>7</v>
      </c>
      <c r="U3" s="1">
        <v>60</v>
      </c>
      <c r="V3" s="1">
        <v>8</v>
      </c>
      <c r="W3" s="1">
        <v>70</v>
      </c>
    </row>
    <row r="4" spans="1:23" x14ac:dyDescent="0.25">
      <c r="A4" s="1" t="s">
        <v>4</v>
      </c>
      <c r="B4" s="7">
        <v>42827</v>
      </c>
      <c r="C4" s="11">
        <f t="shared" si="0"/>
        <v>25</v>
      </c>
      <c r="D4" s="11">
        <f t="shared" si="1"/>
        <v>45</v>
      </c>
      <c r="E4" s="11">
        <f t="shared" si="2"/>
        <v>60</v>
      </c>
      <c r="F4" s="1">
        <v>3</v>
      </c>
      <c r="G4" s="1">
        <v>10</v>
      </c>
      <c r="H4" s="1">
        <v>3</v>
      </c>
      <c r="I4" s="1">
        <v>10</v>
      </c>
      <c r="J4" s="1">
        <v>6</v>
      </c>
      <c r="K4" s="1">
        <v>40</v>
      </c>
      <c r="L4" s="8"/>
      <c r="M4" s="1"/>
      <c r="N4" s="3">
        <v>3</v>
      </c>
      <c r="O4" s="1" t="s">
        <v>4</v>
      </c>
      <c r="P4" s="1"/>
      <c r="Q4" s="7">
        <v>42828</v>
      </c>
      <c r="R4" s="1">
        <v>6</v>
      </c>
      <c r="S4" s="1">
        <v>40</v>
      </c>
      <c r="T4" s="1">
        <v>8</v>
      </c>
      <c r="U4" s="1">
        <v>80</v>
      </c>
      <c r="V4" s="1">
        <v>9</v>
      </c>
      <c r="W4" s="1">
        <v>80</v>
      </c>
    </row>
    <row r="5" spans="1:23" x14ac:dyDescent="0.25">
      <c r="A5" s="1" t="s">
        <v>5</v>
      </c>
      <c r="B5" s="7">
        <v>42827</v>
      </c>
      <c r="C5" s="11">
        <f t="shared" si="0"/>
        <v>20</v>
      </c>
      <c r="D5" s="11">
        <f t="shared" si="1"/>
        <v>35</v>
      </c>
      <c r="E5" s="11">
        <f t="shared" si="2"/>
        <v>60</v>
      </c>
      <c r="F5" s="1">
        <v>0</v>
      </c>
      <c r="G5" s="1">
        <v>0</v>
      </c>
      <c r="H5" s="1">
        <v>3</v>
      </c>
      <c r="I5" s="1">
        <v>10</v>
      </c>
      <c r="J5" s="1">
        <v>5</v>
      </c>
      <c r="K5" s="1">
        <v>40</v>
      </c>
      <c r="L5" s="8"/>
      <c r="M5" s="1"/>
      <c r="N5" s="3">
        <v>4</v>
      </c>
      <c r="O5" s="1" t="s">
        <v>5</v>
      </c>
      <c r="P5" s="1"/>
      <c r="Q5" s="7">
        <v>42828</v>
      </c>
      <c r="R5" s="1">
        <v>6</v>
      </c>
      <c r="S5" s="1">
        <v>40</v>
      </c>
      <c r="T5" s="1">
        <v>7</v>
      </c>
      <c r="U5" s="1">
        <v>60</v>
      </c>
      <c r="V5" s="1">
        <v>9</v>
      </c>
      <c r="W5" s="1">
        <v>80</v>
      </c>
    </row>
    <row r="6" spans="1:23" x14ac:dyDescent="0.25">
      <c r="A6" s="1" t="s">
        <v>6</v>
      </c>
      <c r="B6" s="7">
        <v>42829</v>
      </c>
      <c r="C6" s="11">
        <f t="shared" si="0"/>
        <v>20</v>
      </c>
      <c r="D6" s="11">
        <f t="shared" si="1"/>
        <v>40</v>
      </c>
      <c r="E6" s="11">
        <f t="shared" si="2"/>
        <v>65</v>
      </c>
      <c r="F6" s="1">
        <v>1</v>
      </c>
      <c r="G6" s="1">
        <v>10</v>
      </c>
      <c r="H6" s="1">
        <v>3</v>
      </c>
      <c r="I6" s="1">
        <v>10</v>
      </c>
      <c r="J6" s="1">
        <v>6</v>
      </c>
      <c r="K6" s="1">
        <v>50</v>
      </c>
      <c r="L6" s="8"/>
      <c r="M6" s="1"/>
      <c r="N6" s="3">
        <v>5</v>
      </c>
      <c r="O6" s="1" t="s">
        <v>6</v>
      </c>
      <c r="P6" s="1"/>
      <c r="Q6" s="7">
        <v>42829</v>
      </c>
      <c r="R6" s="1">
        <v>5</v>
      </c>
      <c r="S6" s="1">
        <v>30</v>
      </c>
      <c r="T6" s="1">
        <v>7</v>
      </c>
      <c r="U6" s="1">
        <v>70</v>
      </c>
      <c r="V6" s="1">
        <v>9</v>
      </c>
      <c r="W6" s="1">
        <v>80</v>
      </c>
    </row>
    <row r="7" spans="1:23" x14ac:dyDescent="0.25">
      <c r="A7" s="1" t="s">
        <v>7</v>
      </c>
      <c r="B7" s="7">
        <v>42828</v>
      </c>
      <c r="C7" s="11">
        <f t="shared" si="0"/>
        <v>15</v>
      </c>
      <c r="D7" s="11">
        <f t="shared" si="1"/>
        <v>45</v>
      </c>
      <c r="E7" s="11">
        <f t="shared" si="2"/>
        <v>60</v>
      </c>
      <c r="F7" s="1">
        <v>0</v>
      </c>
      <c r="G7" s="1">
        <v>0</v>
      </c>
      <c r="H7" s="1">
        <v>3</v>
      </c>
      <c r="I7" s="1">
        <v>20</v>
      </c>
      <c r="J7" s="1">
        <v>6</v>
      </c>
      <c r="K7" s="1">
        <v>40</v>
      </c>
      <c r="L7" s="8"/>
      <c r="M7" s="1"/>
      <c r="N7" s="3">
        <v>6</v>
      </c>
      <c r="O7" s="1" t="s">
        <v>7</v>
      </c>
      <c r="P7" s="1"/>
      <c r="Q7" s="7">
        <v>42828</v>
      </c>
      <c r="R7" s="1">
        <v>5</v>
      </c>
      <c r="S7" s="1">
        <v>30</v>
      </c>
      <c r="T7" s="1">
        <v>7</v>
      </c>
      <c r="U7" s="1">
        <v>70</v>
      </c>
      <c r="V7" s="1">
        <v>9</v>
      </c>
      <c r="W7" s="1">
        <v>80</v>
      </c>
    </row>
    <row r="8" spans="1:23" x14ac:dyDescent="0.25">
      <c r="A8" s="1" t="s">
        <v>8</v>
      </c>
      <c r="B8" s="7">
        <v>42828</v>
      </c>
      <c r="C8" s="11">
        <f t="shared" si="0"/>
        <v>15</v>
      </c>
      <c r="D8" s="11">
        <f t="shared" si="1"/>
        <v>35</v>
      </c>
      <c r="E8" s="11">
        <f t="shared" si="2"/>
        <v>45</v>
      </c>
      <c r="F8" s="1">
        <v>0</v>
      </c>
      <c r="G8" s="1">
        <v>0</v>
      </c>
      <c r="H8" s="1">
        <v>3</v>
      </c>
      <c r="I8" s="1">
        <v>10</v>
      </c>
      <c r="J8" s="1">
        <v>4</v>
      </c>
      <c r="K8" s="1">
        <v>20</v>
      </c>
      <c r="L8" s="8"/>
      <c r="M8" s="1"/>
      <c r="N8" s="3">
        <v>7</v>
      </c>
      <c r="O8" s="1" t="s">
        <v>8</v>
      </c>
      <c r="P8" s="1"/>
      <c r="Q8" s="7">
        <v>42828</v>
      </c>
      <c r="R8" s="1">
        <v>5</v>
      </c>
      <c r="S8" s="1">
        <v>30</v>
      </c>
      <c r="T8" s="1">
        <v>7</v>
      </c>
      <c r="U8" s="1">
        <v>60</v>
      </c>
      <c r="V8" s="1">
        <v>8</v>
      </c>
      <c r="W8" s="1">
        <v>70</v>
      </c>
    </row>
    <row r="9" spans="1:23" x14ac:dyDescent="0.25">
      <c r="A9" s="1" t="s">
        <v>9</v>
      </c>
      <c r="B9" s="7">
        <v>42828</v>
      </c>
      <c r="C9" s="11">
        <f t="shared" si="0"/>
        <v>15</v>
      </c>
      <c r="D9" s="11">
        <f t="shared" si="1"/>
        <v>40</v>
      </c>
      <c r="E9" s="11">
        <f t="shared" si="2"/>
        <v>60</v>
      </c>
      <c r="F9" s="1">
        <v>0</v>
      </c>
      <c r="G9" s="1">
        <v>0</v>
      </c>
      <c r="H9" s="1">
        <v>3</v>
      </c>
      <c r="I9" s="1">
        <v>10</v>
      </c>
      <c r="J9" s="1">
        <v>6</v>
      </c>
      <c r="K9" s="1">
        <v>50</v>
      </c>
      <c r="L9" s="8"/>
      <c r="M9" s="1"/>
      <c r="N9" s="3">
        <v>8</v>
      </c>
      <c r="O9" s="1" t="s">
        <v>9</v>
      </c>
      <c r="P9" s="1"/>
      <c r="Q9" s="7">
        <v>42829</v>
      </c>
      <c r="R9" s="1">
        <v>5</v>
      </c>
      <c r="S9" s="1">
        <v>30</v>
      </c>
      <c r="T9" s="1">
        <v>7</v>
      </c>
      <c r="U9" s="1">
        <v>70</v>
      </c>
      <c r="V9" s="1">
        <v>8</v>
      </c>
      <c r="W9" s="1">
        <v>70</v>
      </c>
    </row>
    <row r="10" spans="1:23" x14ac:dyDescent="0.25">
      <c r="A10" s="1" t="s">
        <v>10</v>
      </c>
      <c r="B10" s="7">
        <v>42829</v>
      </c>
      <c r="C10" s="11">
        <f t="shared" si="0"/>
        <v>10</v>
      </c>
      <c r="D10" s="11">
        <f t="shared" si="1"/>
        <v>35</v>
      </c>
      <c r="E10" s="11">
        <f t="shared" si="2"/>
        <v>65</v>
      </c>
      <c r="F10" s="1">
        <v>0</v>
      </c>
      <c r="G10" s="1">
        <v>0</v>
      </c>
      <c r="H10" s="1">
        <v>3</v>
      </c>
      <c r="I10" s="1">
        <v>10</v>
      </c>
      <c r="J10" s="1">
        <v>6</v>
      </c>
      <c r="K10" s="1">
        <v>50</v>
      </c>
      <c r="L10" s="8"/>
      <c r="M10" s="1"/>
      <c r="N10" s="3">
        <v>9</v>
      </c>
      <c r="O10" s="1" t="s">
        <v>10</v>
      </c>
      <c r="P10" s="1"/>
      <c r="Q10" s="7">
        <v>42830</v>
      </c>
      <c r="R10" s="1">
        <v>5</v>
      </c>
      <c r="S10" s="1">
        <v>20</v>
      </c>
      <c r="T10" s="1">
        <v>7</v>
      </c>
      <c r="U10" s="1">
        <v>60</v>
      </c>
      <c r="V10" s="1">
        <v>8</v>
      </c>
      <c r="W10" s="1">
        <v>80</v>
      </c>
    </row>
    <row r="11" spans="1:23" x14ac:dyDescent="0.25">
      <c r="A11" s="1" t="s">
        <v>11</v>
      </c>
      <c r="B11" s="7">
        <v>42831</v>
      </c>
      <c r="C11" s="11">
        <f t="shared" si="0"/>
        <v>10</v>
      </c>
      <c r="D11" s="11">
        <f t="shared" si="1"/>
        <v>30</v>
      </c>
      <c r="E11" s="11">
        <f t="shared" si="2"/>
        <v>40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8"/>
      <c r="M11" s="1"/>
      <c r="N11" s="3">
        <v>10</v>
      </c>
      <c r="O11" s="1" t="s">
        <v>11</v>
      </c>
      <c r="P11" s="1"/>
      <c r="Q11" s="7">
        <v>42830</v>
      </c>
      <c r="R11" s="1">
        <v>5</v>
      </c>
      <c r="S11" s="1">
        <v>20</v>
      </c>
      <c r="T11" s="1">
        <v>7</v>
      </c>
      <c r="U11" s="1">
        <v>60</v>
      </c>
      <c r="V11" s="1">
        <v>8</v>
      </c>
      <c r="W11" s="1">
        <v>80</v>
      </c>
    </row>
    <row r="12" spans="1:23" x14ac:dyDescent="0.25">
      <c r="A12" s="1" t="s">
        <v>12</v>
      </c>
      <c r="B12" s="7">
        <v>42832</v>
      </c>
      <c r="C12" s="11">
        <f t="shared" si="0"/>
        <v>10</v>
      </c>
      <c r="D12" s="11">
        <f t="shared" si="1"/>
        <v>35</v>
      </c>
      <c r="E12" s="11">
        <f t="shared" si="2"/>
        <v>55</v>
      </c>
      <c r="F12" s="1">
        <v>0</v>
      </c>
      <c r="G12" s="1">
        <v>0</v>
      </c>
      <c r="H12" s="1">
        <v>3</v>
      </c>
      <c r="I12" s="1">
        <v>10</v>
      </c>
      <c r="J12" s="1">
        <v>4</v>
      </c>
      <c r="K12" s="1">
        <v>30</v>
      </c>
      <c r="L12" s="8"/>
      <c r="M12" s="1"/>
      <c r="N12" s="3">
        <v>11</v>
      </c>
      <c r="O12" s="1" t="s">
        <v>12</v>
      </c>
      <c r="P12" s="1"/>
      <c r="Q12" s="7">
        <v>42830</v>
      </c>
      <c r="R12" s="1">
        <v>5</v>
      </c>
      <c r="S12" s="1">
        <v>20</v>
      </c>
      <c r="T12" s="1">
        <v>7</v>
      </c>
      <c r="U12" s="1">
        <v>60</v>
      </c>
      <c r="V12" s="1">
        <v>8</v>
      </c>
      <c r="W12" s="1">
        <v>80</v>
      </c>
    </row>
    <row r="13" spans="1:23" x14ac:dyDescent="0.25">
      <c r="A13" s="1" t="s">
        <v>13</v>
      </c>
      <c r="B13" s="7">
        <v>42829</v>
      </c>
      <c r="C13" s="11">
        <f t="shared" si="0"/>
        <v>10</v>
      </c>
      <c r="D13" s="11">
        <f t="shared" si="1"/>
        <v>30</v>
      </c>
      <c r="E13" s="11">
        <f t="shared" si="2"/>
        <v>60</v>
      </c>
      <c r="F13" s="1">
        <v>0</v>
      </c>
      <c r="G13" s="1">
        <v>0</v>
      </c>
      <c r="H13" s="1">
        <v>3</v>
      </c>
      <c r="I13" s="1">
        <v>10</v>
      </c>
      <c r="J13" s="1">
        <v>5</v>
      </c>
      <c r="K13" s="1">
        <v>40</v>
      </c>
      <c r="L13" s="8"/>
      <c r="M13" s="1"/>
      <c r="N13" s="3">
        <v>12</v>
      </c>
      <c r="O13" s="1" t="s">
        <v>13</v>
      </c>
      <c r="P13" s="1"/>
      <c r="Q13" s="7">
        <v>42830</v>
      </c>
      <c r="R13" s="1">
        <v>4</v>
      </c>
      <c r="S13" s="1">
        <v>20</v>
      </c>
      <c r="T13" s="1">
        <v>7</v>
      </c>
      <c r="U13" s="1">
        <v>50</v>
      </c>
      <c r="V13" s="1">
        <v>9</v>
      </c>
      <c r="W13" s="1">
        <v>80</v>
      </c>
    </row>
    <row r="14" spans="1:23" x14ac:dyDescent="0.25">
      <c r="A14" s="1" t="s">
        <v>14</v>
      </c>
      <c r="B14" s="7">
        <v>42829</v>
      </c>
      <c r="C14" s="11">
        <f t="shared" si="0"/>
        <v>5</v>
      </c>
      <c r="D14" s="11">
        <f t="shared" si="1"/>
        <v>45</v>
      </c>
      <c r="E14" s="11">
        <f t="shared" si="2"/>
        <v>60</v>
      </c>
      <c r="F14" s="1">
        <v>0</v>
      </c>
      <c r="G14" s="1">
        <v>0</v>
      </c>
      <c r="H14" s="1">
        <v>3</v>
      </c>
      <c r="I14" s="1">
        <v>20</v>
      </c>
      <c r="J14" s="1">
        <v>5</v>
      </c>
      <c r="K14" s="1">
        <v>40</v>
      </c>
      <c r="L14" s="8"/>
      <c r="M14" s="1"/>
      <c r="N14" s="3">
        <v>13</v>
      </c>
      <c r="O14" s="1" t="s">
        <v>14</v>
      </c>
      <c r="P14" s="1"/>
      <c r="Q14" s="7">
        <v>42830</v>
      </c>
      <c r="R14" s="1">
        <v>3</v>
      </c>
      <c r="S14" s="1">
        <v>10</v>
      </c>
      <c r="T14" s="1">
        <v>7</v>
      </c>
      <c r="U14" s="1">
        <v>70</v>
      </c>
      <c r="V14" s="1">
        <v>9</v>
      </c>
      <c r="W14" s="1">
        <v>80</v>
      </c>
    </row>
    <row r="15" spans="1:23" x14ac:dyDescent="0.25">
      <c r="A15" s="1" t="s">
        <v>15</v>
      </c>
      <c r="B15" s="7">
        <v>42826</v>
      </c>
      <c r="C15" s="11">
        <f t="shared" si="0"/>
        <v>10</v>
      </c>
      <c r="D15" s="11">
        <f t="shared" si="1"/>
        <v>30</v>
      </c>
      <c r="E15" s="11">
        <f t="shared" si="2"/>
        <v>40</v>
      </c>
      <c r="F15" s="1">
        <v>0</v>
      </c>
      <c r="G15" s="1">
        <v>0</v>
      </c>
      <c r="H15" s="1">
        <v>4</v>
      </c>
      <c r="I15" s="1">
        <v>30</v>
      </c>
      <c r="J15" s="1">
        <v>6</v>
      </c>
      <c r="K15" s="1">
        <v>40</v>
      </c>
      <c r="L15" s="8"/>
      <c r="M15" s="1"/>
      <c r="N15" s="3">
        <v>14</v>
      </c>
      <c r="O15" s="1" t="s">
        <v>15</v>
      </c>
      <c r="P15" s="1"/>
      <c r="Q15" s="7">
        <v>42826</v>
      </c>
      <c r="R15" s="1">
        <v>4</v>
      </c>
      <c r="S15" s="1">
        <v>20</v>
      </c>
      <c r="T15" s="1">
        <v>4</v>
      </c>
      <c r="U15" s="1">
        <v>30</v>
      </c>
      <c r="V15" s="1">
        <v>6</v>
      </c>
      <c r="W15" s="1">
        <v>40</v>
      </c>
    </row>
    <row r="16" spans="1:23" x14ac:dyDescent="0.25">
      <c r="A16" s="1" t="s">
        <v>16</v>
      </c>
      <c r="B16" s="7">
        <v>42828</v>
      </c>
      <c r="C16" s="11">
        <f t="shared" si="0"/>
        <v>10</v>
      </c>
      <c r="D16" s="11">
        <f t="shared" si="1"/>
        <v>45</v>
      </c>
      <c r="E16" s="11">
        <f t="shared" si="2"/>
        <v>65</v>
      </c>
      <c r="F16" s="1">
        <v>0</v>
      </c>
      <c r="G16" s="1">
        <v>0</v>
      </c>
      <c r="H16" s="1">
        <v>4</v>
      </c>
      <c r="I16" s="1">
        <v>30</v>
      </c>
      <c r="J16" s="1">
        <v>6</v>
      </c>
      <c r="K16" s="1">
        <v>50</v>
      </c>
      <c r="L16" s="8"/>
      <c r="M16" s="1"/>
      <c r="N16" s="3">
        <v>15</v>
      </c>
      <c r="O16" s="1" t="s">
        <v>16</v>
      </c>
      <c r="P16" s="1"/>
      <c r="Q16" s="7">
        <v>42829</v>
      </c>
      <c r="R16" s="1">
        <v>4</v>
      </c>
      <c r="S16" s="1">
        <v>20</v>
      </c>
      <c r="T16" s="1">
        <v>7</v>
      </c>
      <c r="U16" s="1">
        <v>60</v>
      </c>
      <c r="V16" s="1">
        <v>9</v>
      </c>
      <c r="W16" s="1">
        <v>80</v>
      </c>
    </row>
    <row r="17" spans="1:23" x14ac:dyDescent="0.25">
      <c r="A17" s="1" t="s">
        <v>17</v>
      </c>
      <c r="B17" s="7">
        <v>42829</v>
      </c>
      <c r="C17" s="11">
        <f t="shared" si="0"/>
        <v>20</v>
      </c>
      <c r="D17" s="11">
        <f t="shared" si="1"/>
        <v>45</v>
      </c>
      <c r="E17" s="11">
        <f t="shared" si="2"/>
        <v>70</v>
      </c>
      <c r="F17" s="1">
        <v>3</v>
      </c>
      <c r="G17" s="1">
        <v>10</v>
      </c>
      <c r="H17" s="1">
        <v>5</v>
      </c>
      <c r="I17" s="1">
        <v>30</v>
      </c>
      <c r="J17" s="1">
        <v>8</v>
      </c>
      <c r="K17" s="1">
        <v>70</v>
      </c>
      <c r="L17" s="8"/>
      <c r="M17" s="1"/>
      <c r="N17" s="3">
        <v>16</v>
      </c>
      <c r="O17" s="1" t="s">
        <v>17</v>
      </c>
      <c r="P17" s="1"/>
      <c r="Q17" s="7">
        <v>42829</v>
      </c>
      <c r="R17" s="1">
        <v>4</v>
      </c>
      <c r="S17" s="1">
        <v>30</v>
      </c>
      <c r="T17" s="1">
        <v>7</v>
      </c>
      <c r="U17" s="1">
        <v>60</v>
      </c>
      <c r="V17" s="1">
        <v>8</v>
      </c>
      <c r="W17" s="1">
        <v>70</v>
      </c>
    </row>
    <row r="18" spans="1:23" x14ac:dyDescent="0.25">
      <c r="A18" s="1" t="s">
        <v>18</v>
      </c>
      <c r="B18" s="7">
        <v>42829</v>
      </c>
      <c r="C18" s="11">
        <f t="shared" si="0"/>
        <v>20</v>
      </c>
      <c r="D18" s="11">
        <f t="shared" si="1"/>
        <v>40</v>
      </c>
      <c r="E18" s="11">
        <f t="shared" si="2"/>
        <v>65</v>
      </c>
      <c r="F18" s="1">
        <v>4</v>
      </c>
      <c r="G18" s="1">
        <v>20</v>
      </c>
      <c r="H18" s="1">
        <v>5</v>
      </c>
      <c r="I18" s="1">
        <v>40</v>
      </c>
      <c r="J18" s="1">
        <v>8</v>
      </c>
      <c r="K18" s="1">
        <v>70</v>
      </c>
      <c r="L18" s="8"/>
      <c r="M18" s="1"/>
      <c r="N18" s="3">
        <v>17</v>
      </c>
      <c r="O18" s="1" t="s">
        <v>18</v>
      </c>
      <c r="P18" s="1"/>
      <c r="Q18" s="7">
        <v>42831</v>
      </c>
      <c r="R18" s="1">
        <v>4</v>
      </c>
      <c r="S18" s="1">
        <v>20</v>
      </c>
      <c r="T18" s="1">
        <v>5</v>
      </c>
      <c r="U18" s="1">
        <v>40</v>
      </c>
      <c r="V18" s="1">
        <v>7</v>
      </c>
      <c r="W18" s="1">
        <v>60</v>
      </c>
    </row>
    <row r="19" spans="1:23" x14ac:dyDescent="0.25">
      <c r="A19" s="1" t="s">
        <v>19</v>
      </c>
      <c r="B19" s="7">
        <v>42829</v>
      </c>
      <c r="C19" s="11">
        <f t="shared" si="0"/>
        <v>35</v>
      </c>
      <c r="D19" s="11">
        <f t="shared" si="1"/>
        <v>60</v>
      </c>
      <c r="E19" s="11">
        <f t="shared" si="2"/>
        <v>75</v>
      </c>
      <c r="F19" s="1">
        <v>6</v>
      </c>
      <c r="G19" s="1">
        <v>40</v>
      </c>
      <c r="H19" s="1">
        <v>6</v>
      </c>
      <c r="I19" s="1">
        <v>50</v>
      </c>
      <c r="J19" s="1">
        <v>9</v>
      </c>
      <c r="K19" s="1">
        <v>70</v>
      </c>
      <c r="L19" s="8"/>
      <c r="M19" s="1"/>
      <c r="N19" s="3">
        <v>18</v>
      </c>
      <c r="O19" s="1" t="s">
        <v>19</v>
      </c>
      <c r="P19" s="1"/>
      <c r="Q19" s="7">
        <v>42829</v>
      </c>
      <c r="R19" s="1">
        <v>5</v>
      </c>
      <c r="S19" s="1">
        <v>30</v>
      </c>
      <c r="T19" s="1">
        <v>7</v>
      </c>
      <c r="U19" s="1">
        <v>70</v>
      </c>
      <c r="V19" s="1">
        <v>9</v>
      </c>
      <c r="W19" s="1">
        <v>80</v>
      </c>
    </row>
    <row r="20" spans="1:23" x14ac:dyDescent="0.25">
      <c r="A20" s="1" t="s">
        <v>20</v>
      </c>
      <c r="B20" s="7">
        <v>42829</v>
      </c>
      <c r="C20" s="11">
        <f t="shared" si="0"/>
        <v>35</v>
      </c>
      <c r="D20" s="11">
        <f t="shared" si="1"/>
        <v>55</v>
      </c>
      <c r="E20" s="11">
        <f t="shared" si="2"/>
        <v>75</v>
      </c>
      <c r="F20" s="1">
        <v>3</v>
      </c>
      <c r="G20" s="1">
        <v>20</v>
      </c>
      <c r="H20" s="1">
        <v>5</v>
      </c>
      <c r="I20" s="1">
        <v>30</v>
      </c>
      <c r="J20" s="1">
        <v>8</v>
      </c>
      <c r="K20" s="1">
        <v>70</v>
      </c>
      <c r="L20" s="8"/>
      <c r="M20" s="1"/>
      <c r="N20" s="3">
        <v>19</v>
      </c>
      <c r="O20" s="1" t="s">
        <v>20</v>
      </c>
      <c r="P20" s="1"/>
      <c r="Q20" s="7">
        <v>42830</v>
      </c>
      <c r="R20" s="1">
        <v>6</v>
      </c>
      <c r="S20" s="1">
        <v>50</v>
      </c>
      <c r="T20" s="1">
        <v>8</v>
      </c>
      <c r="U20" s="1">
        <v>80</v>
      </c>
      <c r="V20" s="1">
        <v>9</v>
      </c>
      <c r="W20" s="1">
        <v>80</v>
      </c>
    </row>
    <row r="21" spans="1:23" x14ac:dyDescent="0.25">
      <c r="A21" s="1" t="s">
        <v>21</v>
      </c>
      <c r="B21" s="7">
        <v>42829</v>
      </c>
      <c r="C21" s="11">
        <f t="shared" si="0"/>
        <v>15</v>
      </c>
      <c r="D21" s="11">
        <f t="shared" si="1"/>
        <v>30</v>
      </c>
      <c r="E21" s="11">
        <f t="shared" si="2"/>
        <v>60</v>
      </c>
      <c r="F21" s="1">
        <v>0</v>
      </c>
      <c r="G21" s="1">
        <v>0</v>
      </c>
      <c r="H21" s="1">
        <v>1</v>
      </c>
      <c r="I21" s="1">
        <v>10</v>
      </c>
      <c r="J21" s="1">
        <v>6</v>
      </c>
      <c r="K21" s="1">
        <v>50</v>
      </c>
      <c r="L21" s="8"/>
      <c r="M21" s="1"/>
      <c r="N21" s="3">
        <v>20</v>
      </c>
      <c r="O21" s="1" t="s">
        <v>21</v>
      </c>
      <c r="P21" s="1"/>
      <c r="Q21" s="7">
        <v>42830</v>
      </c>
      <c r="R21" s="1">
        <v>4</v>
      </c>
      <c r="S21" s="1">
        <v>30</v>
      </c>
      <c r="T21" s="1">
        <v>6</v>
      </c>
      <c r="U21" s="1">
        <v>50</v>
      </c>
      <c r="V21" s="1">
        <v>8</v>
      </c>
      <c r="W21" s="1">
        <v>70</v>
      </c>
    </row>
    <row r="22" spans="1:23" x14ac:dyDescent="0.25">
      <c r="A22" s="1" t="s">
        <v>22</v>
      </c>
      <c r="B22" s="7">
        <v>42829</v>
      </c>
      <c r="C22" s="11">
        <f t="shared" si="0"/>
        <v>0</v>
      </c>
      <c r="D22" s="11">
        <f t="shared" si="1"/>
        <v>10</v>
      </c>
      <c r="E22" s="11">
        <f t="shared" si="2"/>
        <v>40</v>
      </c>
      <c r="F22" s="1">
        <v>0</v>
      </c>
      <c r="G22" s="1">
        <v>0</v>
      </c>
      <c r="H22" s="1">
        <v>3</v>
      </c>
      <c r="I22" s="1">
        <v>10</v>
      </c>
      <c r="J22" s="1">
        <v>4</v>
      </c>
      <c r="K22" s="1">
        <v>30</v>
      </c>
      <c r="L22" s="8"/>
      <c r="M22" s="1"/>
      <c r="N22" s="3">
        <v>21</v>
      </c>
      <c r="O22" s="1" t="s">
        <v>22</v>
      </c>
      <c r="P22" s="1"/>
      <c r="Q22" s="7">
        <v>42829</v>
      </c>
      <c r="R22" s="1">
        <v>0</v>
      </c>
      <c r="S22" s="1">
        <v>0</v>
      </c>
      <c r="T22" s="1">
        <v>3</v>
      </c>
      <c r="U22" s="1">
        <v>10</v>
      </c>
      <c r="V22" s="1">
        <v>6</v>
      </c>
      <c r="W22" s="1">
        <v>50</v>
      </c>
    </row>
    <row r="23" spans="1:23" x14ac:dyDescent="0.25">
      <c r="A23" s="1" t="s">
        <v>23</v>
      </c>
      <c r="B23" s="7">
        <v>42838</v>
      </c>
      <c r="C23" s="11">
        <f t="shared" si="0"/>
        <v>0</v>
      </c>
      <c r="D23" s="11">
        <f t="shared" si="1"/>
        <v>5</v>
      </c>
      <c r="E23" s="11">
        <f t="shared" si="2"/>
        <v>15</v>
      </c>
      <c r="F23" s="1">
        <v>0</v>
      </c>
      <c r="G23" s="1">
        <v>0</v>
      </c>
      <c r="H23" s="1">
        <v>0</v>
      </c>
      <c r="I23" s="1">
        <v>0</v>
      </c>
      <c r="J23" s="1">
        <v>3</v>
      </c>
      <c r="K23" s="1">
        <v>10</v>
      </c>
      <c r="L23" s="8"/>
      <c r="M23" s="1"/>
      <c r="N23" s="3">
        <v>22</v>
      </c>
      <c r="O23" s="1" t="s">
        <v>23</v>
      </c>
      <c r="P23" s="1"/>
      <c r="Q23" s="7">
        <v>42840</v>
      </c>
      <c r="R23" s="1">
        <v>0</v>
      </c>
      <c r="S23" s="1">
        <v>0</v>
      </c>
      <c r="T23" s="1">
        <v>3</v>
      </c>
      <c r="U23" s="1">
        <v>10</v>
      </c>
      <c r="V23" s="1">
        <v>3</v>
      </c>
      <c r="W23" s="1">
        <v>20</v>
      </c>
    </row>
    <row r="24" spans="1:23" x14ac:dyDescent="0.25">
      <c r="A24" s="1" t="s">
        <v>24</v>
      </c>
      <c r="B24" s="7">
        <v>42833</v>
      </c>
      <c r="C24" s="11">
        <f t="shared" si="0"/>
        <v>5</v>
      </c>
      <c r="D24" s="11">
        <f t="shared" si="1"/>
        <v>25</v>
      </c>
      <c r="E24" s="11">
        <f t="shared" si="2"/>
        <v>55</v>
      </c>
      <c r="F24" s="1">
        <v>0</v>
      </c>
      <c r="G24" s="1">
        <v>0</v>
      </c>
      <c r="H24" s="1">
        <v>3</v>
      </c>
      <c r="I24" s="1">
        <v>10</v>
      </c>
      <c r="J24" s="1">
        <v>6</v>
      </c>
      <c r="K24" s="1">
        <v>50</v>
      </c>
      <c r="L24" s="8"/>
      <c r="M24" s="1"/>
      <c r="N24" s="3">
        <v>23</v>
      </c>
      <c r="O24" s="1" t="s">
        <v>24</v>
      </c>
      <c r="P24" s="1"/>
      <c r="Q24" s="7">
        <v>42837</v>
      </c>
      <c r="R24" s="1">
        <v>3</v>
      </c>
      <c r="S24" s="1">
        <v>10</v>
      </c>
      <c r="T24" s="1">
        <v>5</v>
      </c>
      <c r="U24" s="1">
        <v>40</v>
      </c>
      <c r="V24" s="1">
        <v>7</v>
      </c>
      <c r="W24" s="1">
        <v>60</v>
      </c>
    </row>
    <row r="25" spans="1:23" x14ac:dyDescent="0.25">
      <c r="A25" s="1" t="s">
        <v>25</v>
      </c>
      <c r="B25" s="7">
        <v>42841</v>
      </c>
      <c r="C25" s="11">
        <f t="shared" si="0"/>
        <v>0</v>
      </c>
      <c r="D25" s="11">
        <f t="shared" si="1"/>
        <v>5</v>
      </c>
      <c r="E25" s="11">
        <f t="shared" si="2"/>
        <v>35</v>
      </c>
      <c r="F25" s="1">
        <v>0</v>
      </c>
      <c r="G25" s="1">
        <v>0</v>
      </c>
      <c r="H25" s="1">
        <v>0</v>
      </c>
      <c r="I25" s="1">
        <v>0</v>
      </c>
      <c r="J25" s="1">
        <v>4</v>
      </c>
      <c r="K25" s="1">
        <v>30</v>
      </c>
      <c r="L25" s="8"/>
      <c r="M25" s="1"/>
      <c r="N25" s="3">
        <v>24</v>
      </c>
      <c r="O25" s="1" t="s">
        <v>25</v>
      </c>
      <c r="P25" s="1"/>
      <c r="Q25" s="7">
        <v>42841</v>
      </c>
      <c r="R25" s="1">
        <v>0</v>
      </c>
      <c r="S25" s="1">
        <v>0</v>
      </c>
      <c r="T25" s="1">
        <v>3</v>
      </c>
      <c r="U25" s="1">
        <v>10</v>
      </c>
      <c r="V25" s="1">
        <v>6</v>
      </c>
      <c r="W25" s="1">
        <v>40</v>
      </c>
    </row>
    <row r="26" spans="1:23" x14ac:dyDescent="0.25">
      <c r="A26" s="1" t="s">
        <v>26</v>
      </c>
      <c r="B26" s="7">
        <v>42834</v>
      </c>
      <c r="C26" s="11">
        <f t="shared" si="0"/>
        <v>0</v>
      </c>
      <c r="D26" s="11">
        <f t="shared" si="1"/>
        <v>5</v>
      </c>
      <c r="E26" s="11">
        <f t="shared" si="2"/>
        <v>10</v>
      </c>
      <c r="F26" s="1">
        <v>0</v>
      </c>
      <c r="G26" s="1">
        <v>0</v>
      </c>
      <c r="H26" s="1">
        <v>0</v>
      </c>
      <c r="I26" s="1">
        <v>0</v>
      </c>
      <c r="J26" s="1">
        <v>3</v>
      </c>
      <c r="K26" s="1">
        <v>10</v>
      </c>
      <c r="L26" s="8"/>
      <c r="M26" s="1" t="s">
        <v>90</v>
      </c>
      <c r="N26" s="3">
        <v>25</v>
      </c>
      <c r="O26" s="1" t="s">
        <v>26</v>
      </c>
      <c r="P26" s="1"/>
      <c r="Q26" s="7">
        <v>42839</v>
      </c>
      <c r="R26" s="1">
        <v>0</v>
      </c>
      <c r="S26" s="1">
        <v>0</v>
      </c>
      <c r="T26" s="1">
        <v>3</v>
      </c>
      <c r="U26" s="1">
        <v>10</v>
      </c>
      <c r="V26" s="1">
        <v>3</v>
      </c>
      <c r="W26" s="1">
        <v>10</v>
      </c>
    </row>
    <row r="27" spans="1:23" x14ac:dyDescent="0.25">
      <c r="A27" s="1" t="s">
        <v>27</v>
      </c>
      <c r="B27" s="7">
        <v>42835</v>
      </c>
      <c r="C27" s="11">
        <f t="shared" si="0"/>
        <v>0</v>
      </c>
      <c r="D27" s="11">
        <f t="shared" si="1"/>
        <v>5</v>
      </c>
      <c r="E27" s="11">
        <f t="shared" si="2"/>
        <v>20</v>
      </c>
      <c r="F27" s="1">
        <v>0</v>
      </c>
      <c r="G27" s="1">
        <v>0</v>
      </c>
      <c r="H27" s="1">
        <v>0</v>
      </c>
      <c r="I27" s="1">
        <v>0</v>
      </c>
      <c r="J27" s="1">
        <v>3</v>
      </c>
      <c r="K27" s="1">
        <v>20</v>
      </c>
      <c r="L27" s="8"/>
      <c r="M27" s="1" t="s">
        <v>90</v>
      </c>
      <c r="N27" s="3">
        <v>26</v>
      </c>
      <c r="O27" s="1" t="s">
        <v>27</v>
      </c>
      <c r="P27" s="1"/>
      <c r="Q27" s="7">
        <v>42835</v>
      </c>
      <c r="R27" s="1">
        <v>0</v>
      </c>
      <c r="S27" s="1">
        <v>0</v>
      </c>
      <c r="T27" s="1">
        <v>3</v>
      </c>
      <c r="U27" s="1">
        <v>10</v>
      </c>
      <c r="V27" s="1">
        <v>3</v>
      </c>
      <c r="W27" s="1">
        <v>20</v>
      </c>
    </row>
    <row r="28" spans="1:23" x14ac:dyDescent="0.25">
      <c r="A28" s="1" t="s">
        <v>28</v>
      </c>
      <c r="B28" s="7">
        <v>42849</v>
      </c>
      <c r="C28" s="11">
        <f t="shared" si="0"/>
        <v>5</v>
      </c>
      <c r="D28" s="11">
        <f t="shared" si="1"/>
        <v>15</v>
      </c>
      <c r="E28" s="11">
        <f t="shared" si="2"/>
        <v>25</v>
      </c>
      <c r="F28" s="1">
        <v>0</v>
      </c>
      <c r="G28" s="1">
        <v>0</v>
      </c>
      <c r="H28" s="1">
        <v>3</v>
      </c>
      <c r="I28" s="1">
        <v>10</v>
      </c>
      <c r="J28" s="1">
        <v>4</v>
      </c>
      <c r="K28" s="1">
        <v>20</v>
      </c>
      <c r="L28" s="8"/>
      <c r="M28" s="1"/>
      <c r="N28" s="3">
        <v>27</v>
      </c>
      <c r="O28" s="1" t="s">
        <v>28</v>
      </c>
      <c r="P28" s="1"/>
      <c r="Q28" s="7">
        <v>42847</v>
      </c>
      <c r="R28" s="1">
        <v>2</v>
      </c>
      <c r="S28" s="1">
        <v>10</v>
      </c>
      <c r="T28" s="1">
        <v>4</v>
      </c>
      <c r="U28" s="1">
        <v>20</v>
      </c>
      <c r="V28" s="1">
        <v>5</v>
      </c>
      <c r="W28" s="1">
        <v>30</v>
      </c>
    </row>
    <row r="29" spans="1:23" x14ac:dyDescent="0.25">
      <c r="A29" s="1" t="s">
        <v>29</v>
      </c>
      <c r="B29" s="7">
        <v>42835</v>
      </c>
      <c r="C29" s="11">
        <f t="shared" si="0"/>
        <v>5</v>
      </c>
      <c r="D29" s="11">
        <f t="shared" si="1"/>
        <v>10</v>
      </c>
      <c r="E29" s="11">
        <f t="shared" si="2"/>
        <v>10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6" t="s">
        <v>89</v>
      </c>
      <c r="M29" s="1"/>
      <c r="N29" s="3">
        <v>28</v>
      </c>
      <c r="O29" s="1" t="s">
        <v>29</v>
      </c>
      <c r="P29" s="1"/>
      <c r="Q29" s="7">
        <v>42839</v>
      </c>
      <c r="R29" s="1">
        <v>3</v>
      </c>
      <c r="S29" s="1">
        <v>10</v>
      </c>
      <c r="T29" s="1">
        <v>4</v>
      </c>
      <c r="U29" s="1">
        <v>20</v>
      </c>
      <c r="V29" s="1">
        <v>4</v>
      </c>
      <c r="W29" s="1">
        <v>20</v>
      </c>
    </row>
    <row r="30" spans="1:23" x14ac:dyDescent="0.25">
      <c r="A30" s="1" t="s">
        <v>30</v>
      </c>
      <c r="B30" s="7">
        <v>42847</v>
      </c>
      <c r="C30" s="11">
        <f t="shared" si="0"/>
        <v>5</v>
      </c>
      <c r="D30" s="11">
        <f t="shared" si="1"/>
        <v>35</v>
      </c>
      <c r="E30" s="11">
        <f t="shared" si="2"/>
        <v>50</v>
      </c>
      <c r="F30" s="1">
        <v>0</v>
      </c>
      <c r="G30" s="1">
        <v>0</v>
      </c>
      <c r="H30" s="1">
        <v>4</v>
      </c>
      <c r="I30" s="1">
        <v>20</v>
      </c>
      <c r="J30" s="1">
        <v>5</v>
      </c>
      <c r="K30" s="1">
        <v>40</v>
      </c>
      <c r="L30" s="6" t="s">
        <v>89</v>
      </c>
      <c r="M30" s="1"/>
      <c r="N30" s="3">
        <v>29</v>
      </c>
      <c r="O30" s="1" t="s">
        <v>30</v>
      </c>
      <c r="P30" s="1"/>
      <c r="Q30" s="7">
        <v>42846</v>
      </c>
      <c r="R30" s="1">
        <v>3</v>
      </c>
      <c r="S30" s="1">
        <v>10</v>
      </c>
      <c r="T30" s="1">
        <v>6</v>
      </c>
      <c r="U30" s="1">
        <v>50</v>
      </c>
      <c r="V30" s="1">
        <v>7</v>
      </c>
      <c r="W30" s="1">
        <v>60</v>
      </c>
    </row>
    <row r="31" spans="1:23" x14ac:dyDescent="0.25">
      <c r="A31" s="1" t="s">
        <v>31</v>
      </c>
      <c r="B31" s="7">
        <v>42846</v>
      </c>
      <c r="C31" s="11">
        <f t="shared" si="0"/>
        <v>0</v>
      </c>
      <c r="D31" s="11">
        <f t="shared" si="1"/>
        <v>10</v>
      </c>
      <c r="E31" s="11">
        <f t="shared" si="2"/>
        <v>10</v>
      </c>
      <c r="F31" s="1">
        <v>0</v>
      </c>
      <c r="G31" s="1">
        <v>0</v>
      </c>
      <c r="H31" s="1">
        <v>3</v>
      </c>
      <c r="I31" s="1">
        <v>10</v>
      </c>
      <c r="J31" s="1">
        <v>3</v>
      </c>
      <c r="K31" s="1">
        <v>10</v>
      </c>
      <c r="L31" s="8"/>
      <c r="M31" s="1" t="s">
        <v>90</v>
      </c>
      <c r="N31" s="3">
        <v>30</v>
      </c>
      <c r="O31" s="1" t="s">
        <v>31</v>
      </c>
      <c r="P31" s="1"/>
      <c r="Q31" s="7">
        <v>42844</v>
      </c>
      <c r="R31" s="1">
        <v>0</v>
      </c>
      <c r="S31" s="1">
        <v>0</v>
      </c>
      <c r="T31" s="1">
        <v>2</v>
      </c>
      <c r="U31" s="1">
        <v>10</v>
      </c>
      <c r="V31" s="1">
        <v>3</v>
      </c>
      <c r="W31" s="1">
        <v>10</v>
      </c>
    </row>
    <row r="32" spans="1:23" x14ac:dyDescent="0.25">
      <c r="A32" s="1" t="s">
        <v>32</v>
      </c>
      <c r="B32" s="7">
        <v>42833</v>
      </c>
      <c r="C32" s="11">
        <f t="shared" si="0"/>
        <v>10</v>
      </c>
      <c r="D32" s="11">
        <f t="shared" si="1"/>
        <v>30</v>
      </c>
      <c r="E32" s="11">
        <f t="shared" si="2"/>
        <v>65</v>
      </c>
      <c r="F32" s="1">
        <v>3</v>
      </c>
      <c r="G32" s="1">
        <v>10</v>
      </c>
      <c r="H32" s="1">
        <v>3</v>
      </c>
      <c r="I32" s="1">
        <v>10</v>
      </c>
      <c r="J32" s="1">
        <v>7</v>
      </c>
      <c r="K32" s="1">
        <v>50</v>
      </c>
      <c r="L32" s="8"/>
      <c r="M32" s="1"/>
      <c r="N32" s="3">
        <v>31</v>
      </c>
      <c r="O32" s="1" t="s">
        <v>32</v>
      </c>
      <c r="P32" s="1"/>
      <c r="Q32" s="7">
        <v>42833</v>
      </c>
      <c r="R32" s="1">
        <v>3</v>
      </c>
      <c r="S32" s="1">
        <v>10</v>
      </c>
      <c r="T32" s="1">
        <v>7</v>
      </c>
      <c r="U32" s="1">
        <v>50</v>
      </c>
      <c r="V32" s="1">
        <v>8</v>
      </c>
      <c r="W32" s="1">
        <v>80</v>
      </c>
    </row>
    <row r="33" spans="1:23" x14ac:dyDescent="0.25">
      <c r="A33" s="1" t="s">
        <v>33</v>
      </c>
      <c r="B33" s="7">
        <v>42822</v>
      </c>
      <c r="C33" s="11">
        <f t="shared" si="0"/>
        <v>5</v>
      </c>
      <c r="D33" s="11">
        <f t="shared" si="1"/>
        <v>5</v>
      </c>
      <c r="E33" s="11">
        <f t="shared" si="2"/>
        <v>5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8"/>
      <c r="M33" s="1"/>
      <c r="N33" s="3">
        <v>32</v>
      </c>
      <c r="O33" s="1" t="s">
        <v>33</v>
      </c>
      <c r="P33" s="1"/>
      <c r="Q33" s="7">
        <v>42822</v>
      </c>
      <c r="R33" s="1">
        <v>1</v>
      </c>
      <c r="S33" s="1">
        <v>10</v>
      </c>
      <c r="T33" s="1">
        <v>1</v>
      </c>
      <c r="U33" s="1">
        <v>10</v>
      </c>
      <c r="V33" s="1">
        <v>3</v>
      </c>
      <c r="W33" s="1">
        <v>10</v>
      </c>
    </row>
    <row r="34" spans="1:23" x14ac:dyDescent="0.25">
      <c r="A34" s="1" t="s">
        <v>34</v>
      </c>
      <c r="B34" s="7">
        <v>42835</v>
      </c>
      <c r="C34" s="11">
        <f t="shared" si="0"/>
        <v>5</v>
      </c>
      <c r="D34" s="11">
        <f t="shared" si="1"/>
        <v>15</v>
      </c>
      <c r="E34" s="11">
        <f t="shared" si="2"/>
        <v>20</v>
      </c>
      <c r="F34" s="1">
        <v>0</v>
      </c>
      <c r="G34" s="1">
        <v>0</v>
      </c>
      <c r="H34" s="1">
        <v>2</v>
      </c>
      <c r="I34" s="1">
        <v>10</v>
      </c>
      <c r="J34" s="1">
        <v>3</v>
      </c>
      <c r="K34" s="1">
        <v>10</v>
      </c>
      <c r="L34" s="8"/>
      <c r="M34" s="1"/>
      <c r="N34" s="3">
        <v>33</v>
      </c>
      <c r="O34" s="1" t="s">
        <v>34</v>
      </c>
      <c r="P34" s="1"/>
      <c r="Q34" s="7">
        <v>42834</v>
      </c>
      <c r="R34" s="1">
        <v>2</v>
      </c>
      <c r="S34" s="1">
        <v>10</v>
      </c>
      <c r="T34" s="1">
        <v>3</v>
      </c>
      <c r="U34" s="1">
        <v>20</v>
      </c>
      <c r="V34" s="1">
        <v>4</v>
      </c>
      <c r="W34" s="1">
        <v>30</v>
      </c>
    </row>
    <row r="35" spans="1:23" x14ac:dyDescent="0.25">
      <c r="A35" s="1" t="s">
        <v>35</v>
      </c>
      <c r="B35" s="7">
        <v>42833</v>
      </c>
      <c r="C35" s="11">
        <f t="shared" si="0"/>
        <v>0</v>
      </c>
      <c r="D35" s="11">
        <f t="shared" si="1"/>
        <v>5</v>
      </c>
      <c r="E35" s="11">
        <f t="shared" si="2"/>
        <v>5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8"/>
      <c r="M35" s="1"/>
      <c r="N35" s="3">
        <v>34</v>
      </c>
      <c r="O35" s="1" t="s">
        <v>35</v>
      </c>
      <c r="P35" s="1"/>
      <c r="Q35" s="7">
        <v>42837</v>
      </c>
      <c r="R35" s="1">
        <v>0</v>
      </c>
      <c r="S35" s="1">
        <v>0</v>
      </c>
      <c r="T35" s="1">
        <v>1</v>
      </c>
      <c r="U35" s="1">
        <v>10</v>
      </c>
      <c r="V35" s="1">
        <v>1</v>
      </c>
      <c r="W35" s="1">
        <v>10</v>
      </c>
    </row>
    <row r="36" spans="1:23" x14ac:dyDescent="0.25">
      <c r="A36" s="1" t="s">
        <v>36</v>
      </c>
      <c r="B36" s="7">
        <v>42849</v>
      </c>
      <c r="C36" s="11">
        <f t="shared" si="0"/>
        <v>15</v>
      </c>
      <c r="D36" s="11">
        <f t="shared" si="1"/>
        <v>50</v>
      </c>
      <c r="E36" s="11">
        <f t="shared" si="2"/>
        <v>70</v>
      </c>
      <c r="F36" s="1">
        <v>4</v>
      </c>
      <c r="G36" s="1">
        <v>10</v>
      </c>
      <c r="H36" s="1">
        <v>5</v>
      </c>
      <c r="I36" s="1">
        <v>30</v>
      </c>
      <c r="J36" s="1">
        <v>7</v>
      </c>
      <c r="K36" s="1">
        <v>60</v>
      </c>
      <c r="L36" s="8"/>
      <c r="M36" s="1"/>
      <c r="N36" s="3">
        <v>35</v>
      </c>
      <c r="O36" s="1" t="s">
        <v>36</v>
      </c>
      <c r="P36" s="1"/>
      <c r="Q36" s="7">
        <v>42853</v>
      </c>
      <c r="R36" s="1">
        <v>4</v>
      </c>
      <c r="S36" s="1">
        <v>20</v>
      </c>
      <c r="T36" s="1">
        <v>7</v>
      </c>
      <c r="U36" s="1">
        <v>70</v>
      </c>
      <c r="V36" s="1">
        <v>9</v>
      </c>
      <c r="W36" s="1">
        <v>80</v>
      </c>
    </row>
    <row r="37" spans="1:23" x14ac:dyDescent="0.25">
      <c r="A37" s="1" t="s">
        <v>37</v>
      </c>
      <c r="B37" s="7">
        <v>42833</v>
      </c>
      <c r="C37" s="11">
        <f t="shared" si="0"/>
        <v>0</v>
      </c>
      <c r="D37" s="11">
        <f t="shared" si="1"/>
        <v>20</v>
      </c>
      <c r="E37" s="11">
        <f t="shared" si="2"/>
        <v>25</v>
      </c>
      <c r="F37" s="1">
        <v>0</v>
      </c>
      <c r="G37" s="1">
        <v>0</v>
      </c>
      <c r="H37" s="1">
        <v>3</v>
      </c>
      <c r="I37" s="1">
        <v>10</v>
      </c>
      <c r="J37" s="1">
        <v>3</v>
      </c>
      <c r="K37" s="9">
        <v>10</v>
      </c>
      <c r="L37" s="8"/>
      <c r="M37" s="1"/>
      <c r="N37" s="3">
        <v>36</v>
      </c>
      <c r="O37" s="1" t="s">
        <v>37</v>
      </c>
      <c r="P37" s="1"/>
      <c r="Q37" s="7">
        <v>42833</v>
      </c>
      <c r="R37" s="1">
        <v>0</v>
      </c>
      <c r="S37" s="1">
        <v>0</v>
      </c>
      <c r="T37" s="1">
        <v>4</v>
      </c>
      <c r="U37" s="1">
        <v>30</v>
      </c>
      <c r="V37" s="1">
        <v>5</v>
      </c>
      <c r="W37" s="9">
        <v>40</v>
      </c>
    </row>
    <row r="38" spans="1:23" x14ac:dyDescent="0.25">
      <c r="A38" s="1" t="s">
        <v>38</v>
      </c>
      <c r="B38" s="7">
        <v>42831</v>
      </c>
      <c r="C38" s="11">
        <f t="shared" si="0"/>
        <v>0</v>
      </c>
      <c r="D38" s="11">
        <f t="shared" si="1"/>
        <v>5</v>
      </c>
      <c r="E38" s="11">
        <f t="shared" si="2"/>
        <v>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9">
        <v>0</v>
      </c>
      <c r="L38" s="8"/>
      <c r="M38" s="1"/>
      <c r="N38" s="3">
        <v>37</v>
      </c>
      <c r="O38" s="1" t="s">
        <v>38</v>
      </c>
      <c r="P38" s="1"/>
      <c r="Q38" s="7">
        <v>42831</v>
      </c>
      <c r="R38" s="1">
        <v>0</v>
      </c>
      <c r="S38" s="1">
        <v>0</v>
      </c>
      <c r="T38" s="1">
        <v>3</v>
      </c>
      <c r="U38" s="1">
        <v>10</v>
      </c>
      <c r="V38" s="1">
        <v>3</v>
      </c>
      <c r="W38" s="9">
        <v>10</v>
      </c>
    </row>
    <row r="39" spans="1:23" x14ac:dyDescent="0.25">
      <c r="A39" s="1" t="s">
        <v>39</v>
      </c>
      <c r="B39" s="7">
        <v>42849</v>
      </c>
      <c r="C39" s="11">
        <f t="shared" si="0"/>
        <v>0</v>
      </c>
      <c r="D39" s="11">
        <f t="shared" si="1"/>
        <v>15</v>
      </c>
      <c r="E39" s="11">
        <f t="shared" si="2"/>
        <v>15</v>
      </c>
      <c r="F39" s="1">
        <v>0</v>
      </c>
      <c r="G39" s="1">
        <v>0</v>
      </c>
      <c r="H39" s="1">
        <v>2</v>
      </c>
      <c r="I39" s="1">
        <v>10</v>
      </c>
      <c r="J39" s="1">
        <v>3</v>
      </c>
      <c r="K39" s="9">
        <v>10</v>
      </c>
      <c r="L39" s="8"/>
      <c r="M39" s="1"/>
      <c r="N39" s="3">
        <v>38</v>
      </c>
      <c r="O39" s="1" t="s">
        <v>39</v>
      </c>
      <c r="P39" s="1"/>
      <c r="Q39" s="7">
        <v>42850</v>
      </c>
      <c r="R39" s="1">
        <v>0</v>
      </c>
      <c r="S39" s="1">
        <v>0</v>
      </c>
      <c r="T39" s="1">
        <v>4</v>
      </c>
      <c r="U39" s="1">
        <v>20</v>
      </c>
      <c r="V39" s="1">
        <v>4</v>
      </c>
      <c r="W39" s="9">
        <v>20</v>
      </c>
    </row>
    <row r="40" spans="1:23" x14ac:dyDescent="0.25">
      <c r="A40" s="1" t="s">
        <v>40</v>
      </c>
      <c r="B40" s="7">
        <v>42836</v>
      </c>
      <c r="C40" s="11">
        <f t="shared" si="0"/>
        <v>5</v>
      </c>
      <c r="D40" s="11">
        <f t="shared" si="1"/>
        <v>25</v>
      </c>
      <c r="E40" s="11">
        <f t="shared" si="2"/>
        <v>50</v>
      </c>
      <c r="F40" s="1">
        <v>0</v>
      </c>
      <c r="G40" s="1">
        <v>0</v>
      </c>
      <c r="H40" s="1">
        <v>2</v>
      </c>
      <c r="I40" s="1">
        <v>10</v>
      </c>
      <c r="J40" s="1">
        <v>6</v>
      </c>
      <c r="K40" s="9">
        <v>40</v>
      </c>
      <c r="L40" s="8"/>
      <c r="M40" s="1"/>
      <c r="N40" s="3">
        <v>39</v>
      </c>
      <c r="O40" s="1" t="s">
        <v>40</v>
      </c>
      <c r="P40" s="1"/>
      <c r="Q40" s="7">
        <v>42833</v>
      </c>
      <c r="R40" s="1">
        <v>3</v>
      </c>
      <c r="S40" s="1">
        <v>10</v>
      </c>
      <c r="T40" s="1">
        <v>5</v>
      </c>
      <c r="U40" s="1">
        <v>40</v>
      </c>
      <c r="V40" s="1">
        <v>7</v>
      </c>
      <c r="W40" s="9">
        <v>60</v>
      </c>
    </row>
    <row r="41" spans="1:23" x14ac:dyDescent="0.25">
      <c r="A41" s="1" t="s">
        <v>41</v>
      </c>
      <c r="B41" s="7">
        <v>42834</v>
      </c>
      <c r="C41" s="11">
        <f t="shared" si="0"/>
        <v>5</v>
      </c>
      <c r="D41" s="11">
        <f t="shared" si="1"/>
        <v>10</v>
      </c>
      <c r="E41" s="11">
        <f t="shared" si="2"/>
        <v>10</v>
      </c>
      <c r="F41" s="1">
        <v>0</v>
      </c>
      <c r="G41" s="1">
        <v>0</v>
      </c>
      <c r="H41" s="1">
        <v>2</v>
      </c>
      <c r="I41" s="1">
        <v>10</v>
      </c>
      <c r="J41" s="1">
        <v>3</v>
      </c>
      <c r="K41" s="9">
        <v>10</v>
      </c>
      <c r="L41" s="8"/>
      <c r="M41" s="1"/>
      <c r="N41" s="3">
        <v>40</v>
      </c>
      <c r="O41" s="1" t="s">
        <v>41</v>
      </c>
      <c r="P41" s="1"/>
      <c r="Q41" s="7">
        <v>42834</v>
      </c>
      <c r="R41" s="1">
        <v>1</v>
      </c>
      <c r="S41" s="1">
        <v>10</v>
      </c>
      <c r="T41" s="1">
        <v>1</v>
      </c>
      <c r="U41" s="1">
        <v>10</v>
      </c>
      <c r="V41" s="1">
        <v>3</v>
      </c>
      <c r="W41" s="9">
        <v>10</v>
      </c>
    </row>
    <row r="42" spans="1:23" x14ac:dyDescent="0.25">
      <c r="A42" s="1" t="s">
        <v>42</v>
      </c>
      <c r="B42" s="7">
        <v>42833</v>
      </c>
      <c r="C42" s="11">
        <f t="shared" si="0"/>
        <v>10</v>
      </c>
      <c r="D42" s="11">
        <f t="shared" si="1"/>
        <v>25</v>
      </c>
      <c r="E42" s="11">
        <f t="shared" si="2"/>
        <v>35</v>
      </c>
      <c r="F42" s="1">
        <v>4</v>
      </c>
      <c r="G42" s="1">
        <v>10</v>
      </c>
      <c r="H42" s="1">
        <v>4</v>
      </c>
      <c r="I42" s="1">
        <v>20</v>
      </c>
      <c r="J42" s="1">
        <v>5</v>
      </c>
      <c r="K42" s="9">
        <v>30</v>
      </c>
      <c r="L42" s="8"/>
      <c r="M42" s="1"/>
      <c r="N42" s="3">
        <v>41</v>
      </c>
      <c r="O42" s="1" t="s">
        <v>42</v>
      </c>
      <c r="P42" s="1"/>
      <c r="Q42" s="7">
        <v>42834</v>
      </c>
      <c r="R42" s="1">
        <v>4</v>
      </c>
      <c r="S42" s="1">
        <v>10</v>
      </c>
      <c r="T42" s="1">
        <v>5</v>
      </c>
      <c r="U42" s="1">
        <v>30</v>
      </c>
      <c r="V42" s="1">
        <v>6</v>
      </c>
      <c r="W42" s="9">
        <v>40</v>
      </c>
    </row>
    <row r="43" spans="1:23" x14ac:dyDescent="0.25">
      <c r="A43" s="1" t="s">
        <v>43</v>
      </c>
      <c r="B43" s="7">
        <v>42847</v>
      </c>
      <c r="C43" s="11">
        <f t="shared" si="0"/>
        <v>0</v>
      </c>
      <c r="D43" s="11">
        <f t="shared" si="1"/>
        <v>5</v>
      </c>
      <c r="E43" s="11">
        <f t="shared" si="2"/>
        <v>20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9">
        <v>0</v>
      </c>
      <c r="L43" s="8"/>
      <c r="M43" s="1"/>
      <c r="N43" s="3">
        <v>42</v>
      </c>
      <c r="O43" s="1" t="s">
        <v>43</v>
      </c>
      <c r="P43" s="1"/>
      <c r="Q43" s="7">
        <v>42841</v>
      </c>
      <c r="R43" s="1">
        <v>0</v>
      </c>
      <c r="S43" s="1">
        <v>0</v>
      </c>
      <c r="T43" s="1">
        <v>3</v>
      </c>
      <c r="U43" s="1">
        <v>10</v>
      </c>
      <c r="V43" s="1">
        <v>5</v>
      </c>
      <c r="W43" s="9">
        <v>40</v>
      </c>
    </row>
    <row r="44" spans="1:23" x14ac:dyDescent="0.25">
      <c r="A44" s="1" t="s">
        <v>44</v>
      </c>
      <c r="B44" s="7">
        <v>42834</v>
      </c>
      <c r="C44" s="11">
        <f t="shared" si="0"/>
        <v>0</v>
      </c>
      <c r="D44" s="11">
        <f t="shared" si="1"/>
        <v>15</v>
      </c>
      <c r="E44" s="11">
        <f t="shared" si="2"/>
        <v>20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9">
        <v>0</v>
      </c>
      <c r="L44" s="8"/>
      <c r="M44" s="1"/>
      <c r="N44" s="3">
        <v>43</v>
      </c>
      <c r="O44" s="1" t="s">
        <v>44</v>
      </c>
      <c r="P44" s="1"/>
      <c r="Q44" s="7">
        <v>42833</v>
      </c>
      <c r="R44" s="1">
        <v>0</v>
      </c>
      <c r="S44" s="1">
        <v>0</v>
      </c>
      <c r="T44" s="1">
        <v>5</v>
      </c>
      <c r="U44" s="1">
        <v>30</v>
      </c>
      <c r="V44" s="1">
        <v>6</v>
      </c>
      <c r="W44" s="9">
        <v>40</v>
      </c>
    </row>
    <row r="45" spans="1:23" x14ac:dyDescent="0.25">
      <c r="A45" s="1" t="s">
        <v>45</v>
      </c>
      <c r="B45" s="7">
        <v>42831</v>
      </c>
      <c r="C45" s="11">
        <f t="shared" si="0"/>
        <v>0</v>
      </c>
      <c r="D45" s="11">
        <f t="shared" si="1"/>
        <v>0</v>
      </c>
      <c r="E45" s="11">
        <f t="shared" si="2"/>
        <v>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9">
        <v>0</v>
      </c>
      <c r="L45" s="8"/>
      <c r="M45" s="1"/>
      <c r="N45" s="3">
        <v>44</v>
      </c>
      <c r="O45" s="1" t="s">
        <v>45</v>
      </c>
      <c r="P45" s="1"/>
      <c r="Q45" s="7">
        <v>42833</v>
      </c>
      <c r="R45" s="1">
        <v>0</v>
      </c>
      <c r="S45" s="1">
        <v>0</v>
      </c>
      <c r="T45" s="1">
        <v>0</v>
      </c>
      <c r="U45" s="1">
        <v>0</v>
      </c>
      <c r="V45" s="1">
        <v>3</v>
      </c>
      <c r="W45" s="9">
        <v>10</v>
      </c>
    </row>
    <row r="46" spans="1:23" x14ac:dyDescent="0.25">
      <c r="A46" s="1" t="s">
        <v>46</v>
      </c>
      <c r="B46" s="7">
        <v>42846</v>
      </c>
      <c r="C46" s="11">
        <f t="shared" si="0"/>
        <v>0</v>
      </c>
      <c r="D46" s="11">
        <f t="shared" si="1"/>
        <v>20</v>
      </c>
      <c r="E46" s="11">
        <f t="shared" si="2"/>
        <v>35</v>
      </c>
      <c r="F46" s="1">
        <v>0</v>
      </c>
      <c r="G46" s="1">
        <v>0</v>
      </c>
      <c r="H46" s="1">
        <v>1</v>
      </c>
      <c r="I46" s="1">
        <v>10</v>
      </c>
      <c r="J46" s="1">
        <v>4</v>
      </c>
      <c r="K46" s="9">
        <v>30</v>
      </c>
      <c r="L46" s="8"/>
      <c r="M46" s="1"/>
      <c r="N46" s="3">
        <v>45</v>
      </c>
      <c r="O46" s="1" t="s">
        <v>46</v>
      </c>
      <c r="P46" s="1"/>
      <c r="Q46" s="7">
        <v>42834</v>
      </c>
      <c r="R46" s="1">
        <v>0</v>
      </c>
      <c r="S46" s="1">
        <v>0</v>
      </c>
      <c r="T46" s="1">
        <v>5</v>
      </c>
      <c r="U46" s="1">
        <v>30</v>
      </c>
      <c r="V46" s="1">
        <v>5</v>
      </c>
      <c r="W46" s="9">
        <v>40</v>
      </c>
    </row>
    <row r="47" spans="1:23" x14ac:dyDescent="0.25">
      <c r="A47" s="1" t="s">
        <v>47</v>
      </c>
      <c r="B47" s="7">
        <v>42833</v>
      </c>
      <c r="C47" s="11">
        <f t="shared" si="0"/>
        <v>0</v>
      </c>
      <c r="D47" s="11">
        <f t="shared" si="1"/>
        <v>10</v>
      </c>
      <c r="E47" s="11">
        <f t="shared" si="2"/>
        <v>10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9">
        <v>0</v>
      </c>
      <c r="L47" s="8"/>
      <c r="M47" s="1"/>
      <c r="N47" s="3">
        <v>46</v>
      </c>
      <c r="O47" s="1" t="s">
        <v>47</v>
      </c>
      <c r="P47" s="1"/>
      <c r="Q47" s="7">
        <v>42826</v>
      </c>
      <c r="R47" s="1">
        <v>0</v>
      </c>
      <c r="S47" s="1">
        <v>0</v>
      </c>
      <c r="T47" s="1">
        <v>4</v>
      </c>
      <c r="U47" s="1">
        <v>20</v>
      </c>
      <c r="V47" s="1">
        <v>4</v>
      </c>
      <c r="W47" s="9">
        <v>20</v>
      </c>
    </row>
    <row r="48" spans="1:23" x14ac:dyDescent="0.25">
      <c r="A48" s="1" t="s">
        <v>49</v>
      </c>
      <c r="B48" s="7">
        <v>42830</v>
      </c>
      <c r="C48" s="11">
        <f t="shared" si="0"/>
        <v>0</v>
      </c>
      <c r="D48" s="11">
        <f t="shared" si="1"/>
        <v>0</v>
      </c>
      <c r="E48" s="11">
        <f t="shared" si="2"/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9">
        <v>0</v>
      </c>
      <c r="L48" s="8"/>
      <c r="M48" s="1" t="s">
        <v>91</v>
      </c>
      <c r="N48" s="1" t="s">
        <v>48</v>
      </c>
      <c r="O48" s="1" t="s">
        <v>49</v>
      </c>
      <c r="P48" s="1"/>
      <c r="Q48" s="1"/>
      <c r="R48" s="1"/>
      <c r="S48" s="1" t="s">
        <v>92</v>
      </c>
      <c r="T48" s="1"/>
      <c r="U48" s="1" t="s">
        <v>93</v>
      </c>
      <c r="V48" s="1"/>
      <c r="W48" s="9"/>
    </row>
    <row r="49" spans="1:23" x14ac:dyDescent="0.25">
      <c r="A49" s="1" t="s">
        <v>51</v>
      </c>
      <c r="B49" s="7">
        <v>42829</v>
      </c>
      <c r="C49" s="11">
        <f t="shared" si="0"/>
        <v>10</v>
      </c>
      <c r="D49" s="11">
        <f t="shared" si="1"/>
        <v>30</v>
      </c>
      <c r="E49" s="11">
        <f t="shared" si="2"/>
        <v>65</v>
      </c>
      <c r="F49" s="1">
        <v>4</v>
      </c>
      <c r="G49" s="1">
        <v>10</v>
      </c>
      <c r="H49" s="1">
        <v>4</v>
      </c>
      <c r="I49" s="1">
        <v>20</v>
      </c>
      <c r="J49" s="1">
        <v>6</v>
      </c>
      <c r="K49" s="9">
        <v>40</v>
      </c>
      <c r="L49" s="8"/>
      <c r="M49" s="1"/>
      <c r="N49" s="1" t="s">
        <v>50</v>
      </c>
      <c r="O49" s="1" t="s">
        <v>51</v>
      </c>
      <c r="P49" s="1"/>
      <c r="Q49" s="7">
        <v>42828</v>
      </c>
      <c r="R49" s="1">
        <v>3</v>
      </c>
      <c r="S49" s="1">
        <v>10</v>
      </c>
      <c r="T49" s="1">
        <v>5</v>
      </c>
      <c r="U49" s="1">
        <v>40</v>
      </c>
      <c r="V49" s="1">
        <v>8</v>
      </c>
      <c r="W49" s="9">
        <v>90</v>
      </c>
    </row>
    <row r="50" spans="1:23" x14ac:dyDescent="0.25">
      <c r="A50" s="1" t="s">
        <v>53</v>
      </c>
      <c r="B50" s="7">
        <v>42826</v>
      </c>
      <c r="C50" s="11">
        <f t="shared" si="0"/>
        <v>30</v>
      </c>
      <c r="D50" s="11">
        <f t="shared" si="1"/>
        <v>60</v>
      </c>
      <c r="E50" s="11">
        <f t="shared" si="2"/>
        <v>80</v>
      </c>
      <c r="F50" s="1">
        <v>5</v>
      </c>
      <c r="G50" s="1">
        <v>20</v>
      </c>
      <c r="H50" s="1">
        <v>6</v>
      </c>
      <c r="I50" s="1">
        <v>40</v>
      </c>
      <c r="J50" s="1">
        <v>8</v>
      </c>
      <c r="K50" s="9">
        <v>70</v>
      </c>
      <c r="L50" s="8"/>
      <c r="M50" s="1"/>
      <c r="N50" s="1" t="s">
        <v>52</v>
      </c>
      <c r="O50" s="1" t="s">
        <v>53</v>
      </c>
      <c r="P50" s="1"/>
      <c r="Q50" s="7">
        <v>42829</v>
      </c>
      <c r="R50" s="1">
        <v>6</v>
      </c>
      <c r="S50" s="1">
        <v>40</v>
      </c>
      <c r="T50" s="1">
        <v>8</v>
      </c>
      <c r="U50" s="1">
        <v>80</v>
      </c>
      <c r="V50" s="1">
        <v>9</v>
      </c>
      <c r="W50" s="9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2018-02-02T20:49:38Z</dcterms:modified>
</cp:coreProperties>
</file>