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912F2984-E408-4D0B-8018-DB7B7E7CF67D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Adult_Data" sheetId="2" r:id="rId1"/>
    <sheet name="Seedling_Data" sheetId="3" r:id="rId2"/>
    <sheet name="Subset" sheetId="4" r:id="rId3"/>
  </sheets>
  <definedNames>
    <definedName name="_xlnm._FilterDatabase" localSheetId="0">Adult_Data!$A$1:$K$54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" i="4" l="1"/>
  <c r="N2" i="4"/>
  <c r="M3" i="4"/>
  <c r="N3" i="4"/>
  <c r="M4" i="4"/>
  <c r="N4" i="4"/>
  <c r="M5" i="4"/>
  <c r="N5" i="4"/>
  <c r="M6" i="4"/>
  <c r="N6" i="4"/>
  <c r="M7" i="4"/>
  <c r="N7" i="4"/>
  <c r="M8" i="4"/>
  <c r="N8" i="4"/>
  <c r="M9" i="4"/>
  <c r="N9" i="4"/>
</calcChain>
</file>

<file path=xl/sharedStrings.xml><?xml version="1.0" encoding="utf-8"?>
<sst xmlns="http://schemas.openxmlformats.org/spreadsheetml/2006/main" count="1219" uniqueCount="238">
  <si>
    <t>Washington State University</t>
  </si>
  <si>
    <t>WSU</t>
  </si>
  <si>
    <t>Ethiopia 2021</t>
  </si>
  <si>
    <t>Eth</t>
  </si>
  <si>
    <t>Kenya 2021</t>
  </si>
  <si>
    <t>KY</t>
  </si>
  <si>
    <t>CI</t>
  </si>
  <si>
    <t>University of Minnesota</t>
  </si>
  <si>
    <t>MN</t>
  </si>
  <si>
    <t>BSR</t>
  </si>
  <si>
    <t>60S</t>
  </si>
  <si>
    <t>40MS</t>
  </si>
  <si>
    <t>40MSS</t>
  </si>
  <si>
    <t>13-</t>
  </si>
  <si>
    <t>11+3-</t>
  </si>
  <si>
    <t>30MSS</t>
  </si>
  <si>
    <t>0</t>
  </si>
  <si>
    <t>blank</t>
  </si>
  <si>
    <t>Check S</t>
  </si>
  <si>
    <t>V-</t>
  </si>
  <si>
    <t>Full Pint</t>
  </si>
  <si>
    <t>23-</t>
  </si>
  <si>
    <t>40S</t>
  </si>
  <si>
    <t>PI532013</t>
  </si>
  <si>
    <t>90S</t>
  </si>
  <si>
    <t>70S</t>
  </si>
  <si>
    <t xml:space="preserve"> 3-2</t>
  </si>
  <si>
    <t xml:space="preserve"> 3-1</t>
  </si>
  <si>
    <t>15MS</t>
  </si>
  <si>
    <t>Hiproly</t>
  </si>
  <si>
    <t>80S</t>
  </si>
  <si>
    <t>1;</t>
  </si>
  <si>
    <t>;1</t>
  </si>
  <si>
    <t>11+</t>
  </si>
  <si>
    <t>15MSS</t>
  </si>
  <si>
    <t>Rpg5</t>
  </si>
  <si>
    <t>Check R</t>
  </si>
  <si>
    <t>QSM20</t>
  </si>
  <si>
    <t>20MS</t>
  </si>
  <si>
    <t>0 / 3-1 LIF</t>
  </si>
  <si>
    <t>5MS</t>
  </si>
  <si>
    <t>Q21861</t>
  </si>
  <si>
    <t>50S</t>
  </si>
  <si>
    <t>20MSS</t>
  </si>
  <si>
    <t>Cycle II</t>
  </si>
  <si>
    <t>Tamalpais (UC1134)//Madera/UC937</t>
  </si>
  <si>
    <t>UC1266</t>
  </si>
  <si>
    <t>30MS</t>
  </si>
  <si>
    <t>20MSMR</t>
  </si>
  <si>
    <t>11+;</t>
  </si>
  <si>
    <t>10MS</t>
  </si>
  <si>
    <t>Z055001/CIMMYT 7862</t>
  </si>
  <si>
    <t>UC1322</t>
  </si>
  <si>
    <t>20MR</t>
  </si>
  <si>
    <t>F6 22IBYT7//UC933/UC1047</t>
  </si>
  <si>
    <t>UC1231L</t>
  </si>
  <si>
    <t>40SMS</t>
  </si>
  <si>
    <t>11+3;</t>
  </si>
  <si>
    <t>NA</t>
  </si>
  <si>
    <t>Full Pint/VIOLETTA</t>
  </si>
  <si>
    <t>DH130939</t>
  </si>
  <si>
    <t>50SMS</t>
  </si>
  <si>
    <t>3-1+</t>
  </si>
  <si>
    <t>SHORT11-7 (TC6W265)//HERZ 29494/2991 (35)</t>
  </si>
  <si>
    <t>DH130004</t>
  </si>
  <si>
    <t>ww</t>
  </si>
  <si>
    <t>50MSS</t>
  </si>
  <si>
    <t>123-</t>
  </si>
  <si>
    <t>DH120412</t>
  </si>
  <si>
    <t>DH140278/10.0777</t>
  </si>
  <si>
    <t>DH161889</t>
  </si>
  <si>
    <t>DH140278/DH130939</t>
  </si>
  <si>
    <t>DH161480</t>
  </si>
  <si>
    <t>60SMS</t>
  </si>
  <si>
    <t>DH161468</t>
  </si>
  <si>
    <t>30S</t>
  </si>
  <si>
    <t>;</t>
  </si>
  <si>
    <t>DH161467</t>
  </si>
  <si>
    <t>70SMS</t>
  </si>
  <si>
    <t>DH140279/DH120412</t>
  </si>
  <si>
    <t>DH161971</t>
  </si>
  <si>
    <t>DH161581</t>
  </si>
  <si>
    <t>DH161577</t>
  </si>
  <si>
    <t>DH161555</t>
  </si>
  <si>
    <t>12-</t>
  </si>
  <si>
    <t>DH161551</t>
  </si>
  <si>
    <t>DH140512/DH130004</t>
  </si>
  <si>
    <t>DH161959</t>
  </si>
  <si>
    <t>5M</t>
  </si>
  <si>
    <t>DH161957</t>
  </si>
  <si>
    <t>30SMS</t>
  </si>
  <si>
    <t>20M</t>
  </si>
  <si>
    <t>DH161930</t>
  </si>
  <si>
    <t>5R</t>
  </si>
  <si>
    <t>20MRMS</t>
  </si>
  <si>
    <t>10MSS</t>
  </si>
  <si>
    <t>DH161926</t>
  </si>
  <si>
    <t>10MRR</t>
  </si>
  <si>
    <t>10MR</t>
  </si>
  <si>
    <t>1RMR</t>
  </si>
  <si>
    <t>TMS</t>
  </si>
  <si>
    <t>DH140512/UC1322</t>
  </si>
  <si>
    <t>DH160754</t>
  </si>
  <si>
    <t>1R</t>
  </si>
  <si>
    <t>DH160748</t>
  </si>
  <si>
    <t>DH160733</t>
  </si>
  <si>
    <t>5MR</t>
  </si>
  <si>
    <t>UC1266/DH140213</t>
  </si>
  <si>
    <t>DH160794</t>
  </si>
  <si>
    <t>5MRMS</t>
  </si>
  <si>
    <t>DH160796</t>
  </si>
  <si>
    <t>1MS</t>
  </si>
  <si>
    <t>DH161050</t>
  </si>
  <si>
    <t>DH161927</t>
  </si>
  <si>
    <t>rpg5</t>
  </si>
  <si>
    <t>DH140512/10.086</t>
  </si>
  <si>
    <t>DH161510</t>
  </si>
  <si>
    <t>DH161888</t>
  </si>
  <si>
    <t>10MSMR</t>
  </si>
  <si>
    <t>DH140030/UC1231L</t>
  </si>
  <si>
    <t>DH160779</t>
  </si>
  <si>
    <t>0;</t>
  </si>
  <si>
    <t>DH161914</t>
  </si>
  <si>
    <t>5MRR</t>
  </si>
  <si>
    <t>10RMR</t>
  </si>
  <si>
    <t>10M</t>
  </si>
  <si>
    <t>DH161043</t>
  </si>
  <si>
    <t>DH160734</t>
  </si>
  <si>
    <t>ND</t>
  </si>
  <si>
    <t>DH161046</t>
  </si>
  <si>
    <t xml:space="preserve"> -</t>
  </si>
  <si>
    <t>DH160419</t>
  </si>
  <si>
    <t>DH161915</t>
  </si>
  <si>
    <t>DH161973</t>
  </si>
  <si>
    <t>1+3-</t>
  </si>
  <si>
    <t>DH161968</t>
  </si>
  <si>
    <t>30MSMR</t>
  </si>
  <si>
    <t>10MRMS</t>
  </si>
  <si>
    <t>DH161601</t>
  </si>
  <si>
    <t>30MRMS</t>
  </si>
  <si>
    <t>DH161553</t>
  </si>
  <si>
    <t>MRMS30</t>
  </si>
  <si>
    <t>DH160745</t>
  </si>
  <si>
    <t>Cycle I</t>
  </si>
  <si>
    <t>SH98076/10.1151</t>
  </si>
  <si>
    <t>DH140515</t>
  </si>
  <si>
    <t>SH98076/Full Pint</t>
  </si>
  <si>
    <t>DH140512</t>
  </si>
  <si>
    <t>DH140278</t>
  </si>
  <si>
    <t>DH140273</t>
  </si>
  <si>
    <t>DH140215</t>
  </si>
  <si>
    <t>DH140080</t>
  </si>
  <si>
    <t>25MS</t>
  </si>
  <si>
    <t>DH140078</t>
  </si>
  <si>
    <t>MC0181-11/Full Pint</t>
  </si>
  <si>
    <t>DH140076</t>
  </si>
  <si>
    <t>MN 21</t>
  </si>
  <si>
    <t>WSU21 R3</t>
  </si>
  <si>
    <t>WSU21 R2</t>
  </si>
  <si>
    <t>WSU21 R1</t>
  </si>
  <si>
    <t>Eth 21</t>
  </si>
  <si>
    <t>KY 21</t>
  </si>
  <si>
    <t>MN 20</t>
  </si>
  <si>
    <t>MN 19</t>
  </si>
  <si>
    <t>MN 18</t>
  </si>
  <si>
    <t>Rpg5 geno</t>
  </si>
  <si>
    <t>Source</t>
  </si>
  <si>
    <t>Row type</t>
  </si>
  <si>
    <t>VRN</t>
  </si>
  <si>
    <t>Pedigree</t>
  </si>
  <si>
    <t>Line</t>
  </si>
  <si>
    <t>Entry</t>
  </si>
  <si>
    <t>213-</t>
  </si>
  <si>
    <t>1+2-</t>
  </si>
  <si>
    <t>Spring</t>
  </si>
  <si>
    <t>22+3-</t>
  </si>
  <si>
    <t>22+</t>
  </si>
  <si>
    <t>0;1</t>
  </si>
  <si>
    <t xml:space="preserve"> 2-1</t>
  </si>
  <si>
    <t>2-3-</t>
  </si>
  <si>
    <t>;1-</t>
  </si>
  <si>
    <t>11+2</t>
  </si>
  <si>
    <t xml:space="preserve"> 3-1+</t>
  </si>
  <si>
    <t>22-</t>
  </si>
  <si>
    <t>;1+</t>
  </si>
  <si>
    <t>21+</t>
  </si>
  <si>
    <t>21+3-</t>
  </si>
  <si>
    <t>3-</t>
  </si>
  <si>
    <t>1+;</t>
  </si>
  <si>
    <t>2-1+</t>
  </si>
  <si>
    <t>/ = an indication of different infection types on separate plants</t>
  </si>
  <si>
    <t>;11+</t>
  </si>
  <si>
    <t>11+2-</t>
  </si>
  <si>
    <t>Any combination of infection responses recorded indicates the presence of multiple infection responses with the most frequent listed first</t>
    <phoneticPr fontId="0" type="noConversion"/>
  </si>
  <si>
    <t>- = relatively smaller pustules for a given infection type</t>
  </si>
  <si>
    <t>11-3+</t>
  </si>
  <si>
    <t>+ = relatively larger pustules for a given infection type</t>
  </si>
  <si>
    <t>3 to 4 categorized as susceptible</t>
  </si>
  <si>
    <t>0 to 2 categorized as resistant</t>
  </si>
  <si>
    <t>TTRTF rep 2</t>
  </si>
  <si>
    <t>TTRTF rep 1</t>
  </si>
  <si>
    <t>TKTTF-GER rep 1</t>
  </si>
  <si>
    <t>TKTTF-Eth rep 2</t>
  </si>
  <si>
    <t>TKTTF-Eth rep 1</t>
  </si>
  <si>
    <t>TTKTT rep 2</t>
  </si>
  <si>
    <t>TTKTT rep 1</t>
  </si>
  <si>
    <t>TTKSK rep 2</t>
  </si>
  <si>
    <t>TTKSK rep 1</t>
  </si>
  <si>
    <t>Habit</t>
  </si>
  <si>
    <t>Entry name</t>
  </si>
  <si>
    <t>0 - 4 infection types described by Stakman et al.</t>
  </si>
  <si>
    <t>4/9/2021</t>
  </si>
  <si>
    <t>3/11/2021</t>
  </si>
  <si>
    <t>2/23/2021</t>
  </si>
  <si>
    <t>2/17/2021</t>
  </si>
  <si>
    <t>3/4/2021</t>
  </si>
  <si>
    <t>2/16/2021</t>
  </si>
  <si>
    <t>Seedling Infection Type Key</t>
  </si>
  <si>
    <t>Ug99+Sr24+SrTmp</t>
  </si>
  <si>
    <t>Ug99</t>
  </si>
  <si>
    <t>2021 USDA Stem Rust Screening Nursery Off Season Kenya Ethiopia Spring Barley</t>
  </si>
  <si>
    <t>Seedling Evaluations, USDA-ARS, St. Paul, Minnesota</t>
  </si>
  <si>
    <t>Check</t>
  </si>
  <si>
    <t>45MS</t>
  </si>
  <si>
    <t>No Rpg5; Seedling: Resistant; Adult: Moderate Susceptible; Used as Parent</t>
  </si>
  <si>
    <t>Rpg5; Seedling: Susceptible; Adult: Susceptible</t>
  </si>
  <si>
    <t>No Rpg5; Seedling: Resistant; Adult: Resistant</t>
  </si>
  <si>
    <t>Rpg5; Seedling: Resistant; Adult: Moderate Susceptible; Used as Parent</t>
  </si>
  <si>
    <t>Rpg5; Seedling: Resistant; Adult: Susceptible</t>
  </si>
  <si>
    <t>WSU 21</t>
  </si>
  <si>
    <t>Vernalization requirements</t>
  </si>
  <si>
    <t>Stripe Rust BLUP</t>
  </si>
  <si>
    <t>BLUP</t>
  </si>
  <si>
    <t>Barley Stripe Rust Best Linear Unbiased Predictor</t>
  </si>
  <si>
    <t>Coefficient of Infection at Seedling Stage</t>
  </si>
  <si>
    <t>Stem rust Evaluations</t>
  </si>
  <si>
    <t>Stripe Rust Evaluations</t>
  </si>
  <si>
    <t>Multi Rust Resistant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</si>
</sst>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9"/>
      <name val="Times New Roman"/>
      <family val="1"/>
    </font>
    <font>
      <b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9" fontId="5" fillId="3" borderId="0" xfId="0" applyNumberFormat="1" applyFont="1" applyFill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/>
    <xf numFmtId="0" fontId="5" fillId="3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10" fillId="0" borderId="0" xfId="0" applyFont="1"/>
    <xf numFmtId="0" fontId="8" fillId="3" borderId="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/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8" borderId="0" xfId="0" applyFill="1"/>
    <xf numFmtId="0" fontId="3" fillId="9" borderId="1" xfId="1" applyFont="1" applyFill="1" applyBorder="1" applyAlignment="1">
      <alignment horizontal="center" vertical="center" wrapText="1"/>
    </xf>
    <xf numFmtId="0" fontId="0" fillId="9" borderId="0" xfId="0" applyFill="1"/>
    <xf numFmtId="0" fontId="3" fillId="10" borderId="1" xfId="1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horizontal="center" vertical="center" wrapText="1"/>
    </xf>
    <xf numFmtId="0" fontId="0" fillId="10" borderId="0" xfId="0" applyFill="1"/>
    <xf numFmtId="164" fontId="0" fillId="2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zoomScale="80" zoomScaleNormal="80" workbookViewId="0">
      <pane xSplit="2" ySplit="1" topLeftCell="C18" activePane="bottomRight" state="frozen"/>
      <selection pane="topRight" activeCell="C1" sqref="C1"/>
      <selection pane="bottomLeft" activeCell="A2" sqref="A2"/>
      <selection pane="bottomRight" activeCell="V26" sqref="V26"/>
    </sheetView>
  </sheetViews>
  <sheetFormatPr defaultRowHeight="14.5" x14ac:dyDescent="0.35"/>
  <cols>
    <col min="1" max="1" width="5" bestFit="1" customWidth="1"/>
    <col min="2" max="2" width="8.54296875" customWidth="1"/>
    <col min="3" max="3" width="17.81640625" customWidth="1"/>
    <col min="4" max="4" width="5.54296875" style="1" customWidth="1"/>
    <col min="5" max="5" width="5.54296875" customWidth="1"/>
    <col min="6" max="6" width="7.453125" customWidth="1"/>
    <col min="7" max="7" width="6" style="1" customWidth="1"/>
    <col min="8" max="8" width="4" style="1" customWidth="1"/>
    <col min="9" max="9" width="4.6328125" style="1" customWidth="1"/>
    <col min="10" max="10" width="4.81640625" style="1" customWidth="1"/>
    <col min="11" max="11" width="4.54296875" style="1" customWidth="1"/>
    <col min="12" max="12" width="4" customWidth="1"/>
    <col min="13" max="13" width="5.1796875" customWidth="1"/>
    <col min="14" max="14" width="6.26953125" customWidth="1"/>
    <col min="15" max="15" width="6.7265625" customWidth="1"/>
    <col min="16" max="16" width="7" customWidth="1"/>
    <col min="17" max="17" width="5" customWidth="1"/>
    <col min="18" max="18" width="8.81640625" customWidth="1"/>
    <col min="20" max="20" width="22.453125" bestFit="1" customWidth="1"/>
  </cols>
  <sheetData>
    <row r="1" spans="1:20" ht="21" x14ac:dyDescent="0.35">
      <c r="A1" s="16" t="s">
        <v>171</v>
      </c>
      <c r="B1" s="16" t="s">
        <v>170</v>
      </c>
      <c r="C1" s="16" t="s">
        <v>169</v>
      </c>
      <c r="D1" s="16" t="s">
        <v>168</v>
      </c>
      <c r="E1" s="15" t="s">
        <v>167</v>
      </c>
      <c r="F1" s="16" t="s">
        <v>166</v>
      </c>
      <c r="G1" s="15" t="s">
        <v>165</v>
      </c>
      <c r="H1" s="67" t="s">
        <v>6</v>
      </c>
      <c r="I1" s="68" t="s">
        <v>164</v>
      </c>
      <c r="J1" s="68" t="s">
        <v>163</v>
      </c>
      <c r="K1" s="68" t="s">
        <v>162</v>
      </c>
      <c r="L1" s="68" t="s">
        <v>161</v>
      </c>
      <c r="M1" s="68" t="s">
        <v>160</v>
      </c>
      <c r="N1" s="68" t="s">
        <v>159</v>
      </c>
      <c r="O1" s="68" t="s">
        <v>158</v>
      </c>
      <c r="P1" s="68" t="s">
        <v>157</v>
      </c>
      <c r="Q1" s="68" t="s">
        <v>156</v>
      </c>
      <c r="R1" s="65" t="s">
        <v>231</v>
      </c>
    </row>
    <row r="2" spans="1:20" x14ac:dyDescent="0.35">
      <c r="A2" s="5">
        <v>1</v>
      </c>
      <c r="B2" s="5" t="s">
        <v>155</v>
      </c>
      <c r="C2" s="5" t="s">
        <v>154</v>
      </c>
      <c r="D2" s="4" t="s">
        <v>19</v>
      </c>
      <c r="E2" s="4">
        <v>2</v>
      </c>
      <c r="F2" s="5" t="s">
        <v>143</v>
      </c>
      <c r="G2" s="5" t="s">
        <v>35</v>
      </c>
      <c r="H2" s="14">
        <v>2.75</v>
      </c>
      <c r="I2" s="5"/>
      <c r="J2" s="5"/>
      <c r="K2" s="4">
        <v>42.5</v>
      </c>
      <c r="L2" s="4" t="s">
        <v>16</v>
      </c>
      <c r="M2" s="4" t="s">
        <v>152</v>
      </c>
      <c r="N2" s="4" t="s">
        <v>15</v>
      </c>
      <c r="O2" s="4" t="s">
        <v>15</v>
      </c>
      <c r="P2" s="4" t="s">
        <v>136</v>
      </c>
      <c r="Q2" s="4">
        <v>37.5</v>
      </c>
      <c r="R2" s="5"/>
      <c r="T2" s="64" t="s">
        <v>235</v>
      </c>
    </row>
    <row r="3" spans="1:20" x14ac:dyDescent="0.35">
      <c r="A3" s="5">
        <v>2</v>
      </c>
      <c r="B3" s="5" t="s">
        <v>153</v>
      </c>
      <c r="C3" s="5" t="s">
        <v>144</v>
      </c>
      <c r="D3" s="4" t="s">
        <v>19</v>
      </c>
      <c r="E3" s="4">
        <v>2</v>
      </c>
      <c r="F3" s="5" t="s">
        <v>143</v>
      </c>
      <c r="G3" s="5" t="s">
        <v>35</v>
      </c>
      <c r="H3" s="14">
        <v>1.625</v>
      </c>
      <c r="I3" s="5"/>
      <c r="J3" s="5"/>
      <c r="K3" s="4">
        <v>0.75</v>
      </c>
      <c r="L3" s="4" t="s">
        <v>16</v>
      </c>
      <c r="M3" s="4" t="s">
        <v>152</v>
      </c>
      <c r="N3" s="4" t="s">
        <v>73</v>
      </c>
      <c r="O3" s="4" t="s">
        <v>90</v>
      </c>
      <c r="P3" s="4" t="s">
        <v>90</v>
      </c>
      <c r="Q3" s="4" t="s">
        <v>65</v>
      </c>
      <c r="R3" s="5"/>
      <c r="T3" s="64" t="s">
        <v>235</v>
      </c>
    </row>
    <row r="4" spans="1:20" x14ac:dyDescent="0.35">
      <c r="A4" s="5">
        <v>3</v>
      </c>
      <c r="B4" s="5" t="s">
        <v>151</v>
      </c>
      <c r="C4" s="5" t="s">
        <v>144</v>
      </c>
      <c r="D4" s="4" t="s">
        <v>19</v>
      </c>
      <c r="E4" s="4">
        <v>2</v>
      </c>
      <c r="F4" s="5" t="s">
        <v>143</v>
      </c>
      <c r="G4" s="5" t="s">
        <v>35</v>
      </c>
      <c r="H4" s="14">
        <v>1.8874999999999997</v>
      </c>
      <c r="I4" s="5"/>
      <c r="J4" s="5"/>
      <c r="K4" s="4">
        <v>72.5</v>
      </c>
      <c r="L4" s="4" t="s">
        <v>111</v>
      </c>
      <c r="M4" s="4" t="s">
        <v>10</v>
      </c>
      <c r="N4" s="4" t="s">
        <v>22</v>
      </c>
      <c r="O4" s="4" t="s">
        <v>22</v>
      </c>
      <c r="P4" s="4" t="s">
        <v>12</v>
      </c>
      <c r="Q4" s="4">
        <v>42.5</v>
      </c>
      <c r="R4" s="5"/>
      <c r="T4" s="64" t="s">
        <v>235</v>
      </c>
    </row>
    <row r="5" spans="1:20" x14ac:dyDescent="0.35">
      <c r="A5" s="5">
        <v>4</v>
      </c>
      <c r="B5" s="5" t="s">
        <v>150</v>
      </c>
      <c r="C5" s="5" t="s">
        <v>144</v>
      </c>
      <c r="D5" s="4" t="s">
        <v>19</v>
      </c>
      <c r="E5" s="4">
        <v>6</v>
      </c>
      <c r="F5" s="5" t="s">
        <v>143</v>
      </c>
      <c r="G5" s="5" t="s">
        <v>35</v>
      </c>
      <c r="H5" s="14">
        <v>2.8249999999999997</v>
      </c>
      <c r="I5" s="5"/>
      <c r="J5" s="5"/>
      <c r="K5" s="4">
        <v>25</v>
      </c>
      <c r="L5" s="4" t="s">
        <v>111</v>
      </c>
      <c r="M5" s="4" t="s">
        <v>125</v>
      </c>
      <c r="N5" s="4" t="s">
        <v>42</v>
      </c>
      <c r="O5" s="4" t="s">
        <v>10</v>
      </c>
      <c r="P5" s="4" t="s">
        <v>90</v>
      </c>
      <c r="Q5" s="4">
        <v>10</v>
      </c>
      <c r="R5" s="5"/>
      <c r="T5" s="64" t="s">
        <v>235</v>
      </c>
    </row>
    <row r="6" spans="1:20" x14ac:dyDescent="0.35">
      <c r="A6" s="5">
        <v>5</v>
      </c>
      <c r="B6" s="5" t="s">
        <v>149</v>
      </c>
      <c r="C6" s="5" t="s">
        <v>146</v>
      </c>
      <c r="D6" s="4" t="s">
        <v>19</v>
      </c>
      <c r="E6" s="4">
        <v>2</v>
      </c>
      <c r="F6" s="5" t="s">
        <v>143</v>
      </c>
      <c r="G6" s="5" t="s">
        <v>35</v>
      </c>
      <c r="H6" s="14">
        <v>2.8125</v>
      </c>
      <c r="I6" s="5"/>
      <c r="J6" s="5"/>
      <c r="K6" s="4">
        <v>55</v>
      </c>
      <c r="L6" s="4" t="s">
        <v>16</v>
      </c>
      <c r="M6" s="4" t="s">
        <v>40</v>
      </c>
      <c r="N6" s="4" t="s">
        <v>61</v>
      </c>
      <c r="O6" s="4" t="s">
        <v>75</v>
      </c>
      <c r="P6" s="4" t="s">
        <v>56</v>
      </c>
      <c r="Q6" s="4">
        <v>25</v>
      </c>
      <c r="R6" s="5"/>
      <c r="T6" s="64" t="s">
        <v>235</v>
      </c>
    </row>
    <row r="7" spans="1:20" x14ac:dyDescent="0.35">
      <c r="A7" s="5">
        <v>6</v>
      </c>
      <c r="B7" s="5" t="s">
        <v>148</v>
      </c>
      <c r="C7" s="5" t="s">
        <v>146</v>
      </c>
      <c r="D7" s="4" t="s">
        <v>19</v>
      </c>
      <c r="E7" s="4">
        <v>2</v>
      </c>
      <c r="F7" s="5" t="s">
        <v>143</v>
      </c>
      <c r="G7" s="5" t="s">
        <v>35</v>
      </c>
      <c r="H7" s="14">
        <v>0.72499999999999998</v>
      </c>
      <c r="I7" s="4">
        <v>5</v>
      </c>
      <c r="J7" s="4">
        <v>41</v>
      </c>
      <c r="K7" s="4">
        <v>55</v>
      </c>
      <c r="L7" s="4" t="s">
        <v>16</v>
      </c>
      <c r="M7" s="4" t="s">
        <v>50</v>
      </c>
      <c r="N7" s="4" t="s">
        <v>136</v>
      </c>
      <c r="O7" s="4" t="s">
        <v>95</v>
      </c>
      <c r="P7" s="4" t="s">
        <v>136</v>
      </c>
      <c r="Q7" s="4">
        <v>22.5</v>
      </c>
      <c r="R7" s="9">
        <v>3.5282363521438498</v>
      </c>
      <c r="T7" s="64" t="s">
        <v>235</v>
      </c>
    </row>
    <row r="8" spans="1:20" x14ac:dyDescent="0.35">
      <c r="A8" s="5">
        <v>7</v>
      </c>
      <c r="B8" s="5" t="s">
        <v>147</v>
      </c>
      <c r="C8" s="5" t="s">
        <v>146</v>
      </c>
      <c r="D8" s="4" t="s">
        <v>19</v>
      </c>
      <c r="E8" s="4">
        <v>2</v>
      </c>
      <c r="F8" s="5" t="s">
        <v>143</v>
      </c>
      <c r="G8" s="5" t="s">
        <v>35</v>
      </c>
      <c r="H8" s="14">
        <v>1.85</v>
      </c>
      <c r="I8" s="4">
        <v>3</v>
      </c>
      <c r="J8" s="4">
        <v>67.5</v>
      </c>
      <c r="K8" s="4">
        <v>32.5</v>
      </c>
      <c r="L8" s="4" t="s">
        <v>16</v>
      </c>
      <c r="M8" s="4" t="s">
        <v>106</v>
      </c>
      <c r="N8" s="4" t="s">
        <v>123</v>
      </c>
      <c r="O8" s="4" t="s">
        <v>90</v>
      </c>
      <c r="P8" s="4" t="s">
        <v>94</v>
      </c>
      <c r="Q8" s="4">
        <v>22.5</v>
      </c>
      <c r="R8" s="9">
        <v>6.7287643793067904</v>
      </c>
      <c r="T8" s="64" t="s">
        <v>235</v>
      </c>
    </row>
    <row r="9" spans="1:20" x14ac:dyDescent="0.35">
      <c r="A9" s="5">
        <v>8</v>
      </c>
      <c r="B9" s="5" t="s">
        <v>145</v>
      </c>
      <c r="C9" s="5" t="s">
        <v>144</v>
      </c>
      <c r="D9" s="4" t="s">
        <v>19</v>
      </c>
      <c r="E9" s="4">
        <v>2</v>
      </c>
      <c r="F9" s="5" t="s">
        <v>143</v>
      </c>
      <c r="G9" s="5" t="s">
        <v>35</v>
      </c>
      <c r="H9" s="9">
        <v>2.1875</v>
      </c>
      <c r="I9" s="5"/>
      <c r="J9" s="5"/>
      <c r="K9" s="4">
        <v>40</v>
      </c>
      <c r="L9" s="4" t="s">
        <v>16</v>
      </c>
      <c r="M9" s="4" t="s">
        <v>125</v>
      </c>
      <c r="N9" s="4" t="s">
        <v>56</v>
      </c>
      <c r="O9" s="4" t="s">
        <v>47</v>
      </c>
      <c r="P9" s="4" t="s">
        <v>12</v>
      </c>
      <c r="Q9" s="4">
        <v>35</v>
      </c>
      <c r="R9" s="5"/>
      <c r="T9" s="64" t="s">
        <v>235</v>
      </c>
    </row>
    <row r="10" spans="1:20" x14ac:dyDescent="0.35">
      <c r="A10" s="5">
        <v>9</v>
      </c>
      <c r="B10" s="5" t="s">
        <v>142</v>
      </c>
      <c r="C10" s="5" t="s">
        <v>101</v>
      </c>
      <c r="D10" s="4" t="s">
        <v>19</v>
      </c>
      <c r="E10" s="4">
        <v>2</v>
      </c>
      <c r="F10" s="5" t="s">
        <v>44</v>
      </c>
      <c r="G10" s="5" t="s">
        <v>35</v>
      </c>
      <c r="H10" s="9">
        <v>0.5</v>
      </c>
      <c r="I10" s="4">
        <v>5</v>
      </c>
      <c r="J10" s="4">
        <v>11.5</v>
      </c>
      <c r="K10" s="4"/>
      <c r="L10" s="4" t="s">
        <v>16</v>
      </c>
      <c r="M10" s="4" t="s">
        <v>106</v>
      </c>
      <c r="N10" s="4" t="s">
        <v>103</v>
      </c>
      <c r="O10" s="4" t="s">
        <v>141</v>
      </c>
      <c r="P10" s="4" t="s">
        <v>103</v>
      </c>
      <c r="Q10" s="4">
        <v>12.5</v>
      </c>
      <c r="R10" s="9">
        <v>2.6137997729544402</v>
      </c>
      <c r="T10" s="64" t="s">
        <v>235</v>
      </c>
    </row>
    <row r="11" spans="1:20" x14ac:dyDescent="0.35">
      <c r="A11" s="5">
        <v>10</v>
      </c>
      <c r="B11" s="5" t="s">
        <v>140</v>
      </c>
      <c r="C11" s="5" t="s">
        <v>79</v>
      </c>
      <c r="D11" s="4" t="s">
        <v>19</v>
      </c>
      <c r="E11" s="4">
        <v>2</v>
      </c>
      <c r="F11" s="5" t="s">
        <v>44</v>
      </c>
      <c r="G11" s="5" t="s">
        <v>35</v>
      </c>
      <c r="H11" s="9">
        <v>2</v>
      </c>
      <c r="I11" s="4">
        <v>16</v>
      </c>
      <c r="J11" s="4">
        <v>37.5</v>
      </c>
      <c r="K11" s="4"/>
      <c r="L11" s="4" t="s">
        <v>111</v>
      </c>
      <c r="M11" s="4" t="s">
        <v>43</v>
      </c>
      <c r="N11" s="4" t="s">
        <v>139</v>
      </c>
      <c r="O11" s="4" t="s">
        <v>10</v>
      </c>
      <c r="P11" s="4" t="s">
        <v>43</v>
      </c>
      <c r="Q11" s="4">
        <v>32.5</v>
      </c>
      <c r="R11" s="9">
        <v>5.9286323725160601</v>
      </c>
      <c r="T11" s="64" t="s">
        <v>235</v>
      </c>
    </row>
    <row r="12" spans="1:20" x14ac:dyDescent="0.35">
      <c r="A12" s="5">
        <v>11</v>
      </c>
      <c r="B12" s="5" t="s">
        <v>138</v>
      </c>
      <c r="C12" s="5" t="s">
        <v>79</v>
      </c>
      <c r="D12" s="4" t="s">
        <v>19</v>
      </c>
      <c r="E12" s="4">
        <v>2</v>
      </c>
      <c r="F12" s="5" t="s">
        <v>44</v>
      </c>
      <c r="G12" s="5" t="s">
        <v>35</v>
      </c>
      <c r="H12" s="9">
        <v>0.875</v>
      </c>
      <c r="I12" s="4">
        <v>22.5</v>
      </c>
      <c r="J12" s="4">
        <v>27.5</v>
      </c>
      <c r="K12" s="4"/>
      <c r="L12" s="4" t="s">
        <v>40</v>
      </c>
      <c r="M12" s="4" t="s">
        <v>43</v>
      </c>
      <c r="N12" s="4" t="s">
        <v>137</v>
      </c>
      <c r="O12" s="4" t="s">
        <v>47</v>
      </c>
      <c r="P12" s="4" t="s">
        <v>136</v>
      </c>
      <c r="Q12" s="4">
        <v>42.5</v>
      </c>
      <c r="R12" s="9">
        <v>6.9573735241041499</v>
      </c>
      <c r="T12" s="64" t="s">
        <v>235</v>
      </c>
    </row>
    <row r="13" spans="1:20" x14ac:dyDescent="0.35">
      <c r="A13" s="5">
        <v>12</v>
      </c>
      <c r="B13" s="5" t="s">
        <v>135</v>
      </c>
      <c r="C13" s="5" t="s">
        <v>79</v>
      </c>
      <c r="D13" s="4" t="s">
        <v>19</v>
      </c>
      <c r="E13" s="4">
        <v>2</v>
      </c>
      <c r="F13" s="5" t="s">
        <v>44</v>
      </c>
      <c r="G13" s="4">
        <v>0</v>
      </c>
      <c r="H13" s="9">
        <v>1.625</v>
      </c>
      <c r="I13" s="4">
        <v>7</v>
      </c>
      <c r="J13" s="4">
        <v>30</v>
      </c>
      <c r="K13" s="4"/>
      <c r="L13" s="4" t="s">
        <v>40</v>
      </c>
      <c r="M13" s="4" t="s">
        <v>34</v>
      </c>
      <c r="N13" s="4" t="s">
        <v>15</v>
      </c>
      <c r="O13" s="4" t="s">
        <v>48</v>
      </c>
      <c r="P13" s="4" t="s">
        <v>61</v>
      </c>
      <c r="Q13" s="4">
        <v>25</v>
      </c>
      <c r="R13" s="9">
        <v>14.3871707300181</v>
      </c>
      <c r="T13" s="64" t="s">
        <v>235</v>
      </c>
    </row>
    <row r="14" spans="1:20" x14ac:dyDescent="0.35">
      <c r="A14" s="5">
        <v>13</v>
      </c>
      <c r="B14" s="5" t="s">
        <v>133</v>
      </c>
      <c r="C14" s="5" t="s">
        <v>79</v>
      </c>
      <c r="D14" s="4" t="s">
        <v>19</v>
      </c>
      <c r="E14" s="4">
        <v>2</v>
      </c>
      <c r="F14" s="5" t="s">
        <v>44</v>
      </c>
      <c r="G14" s="5" t="s">
        <v>35</v>
      </c>
      <c r="H14" s="9">
        <v>0.75</v>
      </c>
      <c r="I14" s="4">
        <v>13.5</v>
      </c>
      <c r="J14" s="4">
        <v>45</v>
      </c>
      <c r="K14" s="4"/>
      <c r="L14" s="4" t="s">
        <v>16</v>
      </c>
      <c r="M14" s="4" t="s">
        <v>34</v>
      </c>
      <c r="N14" s="4" t="s">
        <v>75</v>
      </c>
      <c r="O14" s="4" t="s">
        <v>48</v>
      </c>
      <c r="P14" s="4" t="s">
        <v>90</v>
      </c>
      <c r="Q14" s="4">
        <v>0</v>
      </c>
      <c r="R14" s="9">
        <v>12.215383854443299</v>
      </c>
      <c r="T14" s="64" t="s">
        <v>235</v>
      </c>
    </row>
    <row r="15" spans="1:20" x14ac:dyDescent="0.35">
      <c r="A15" s="5">
        <v>14</v>
      </c>
      <c r="B15" s="5" t="s">
        <v>132</v>
      </c>
      <c r="C15" s="5" t="s">
        <v>115</v>
      </c>
      <c r="D15" s="4" t="s">
        <v>19</v>
      </c>
      <c r="E15" s="4">
        <v>2</v>
      </c>
      <c r="F15" s="5" t="s">
        <v>44</v>
      </c>
      <c r="G15" s="5" t="s">
        <v>35</v>
      </c>
      <c r="H15" s="9">
        <v>0.75</v>
      </c>
      <c r="I15" s="4">
        <v>6.5</v>
      </c>
      <c r="J15" s="4">
        <v>17.5</v>
      </c>
      <c r="K15" s="4"/>
      <c r="L15" s="4" t="s">
        <v>40</v>
      </c>
      <c r="M15" s="4" t="s">
        <v>43</v>
      </c>
      <c r="N15" s="4" t="s">
        <v>43</v>
      </c>
      <c r="O15" s="4" t="s">
        <v>10</v>
      </c>
      <c r="P15" s="4" t="s">
        <v>42</v>
      </c>
      <c r="Q15" s="4">
        <v>35</v>
      </c>
      <c r="R15" s="9">
        <v>9.8149878340710597</v>
      </c>
      <c r="T15" s="64" t="s">
        <v>235</v>
      </c>
    </row>
    <row r="16" spans="1:20" x14ac:dyDescent="0.35">
      <c r="A16" s="5">
        <v>15</v>
      </c>
      <c r="B16" s="5" t="s">
        <v>131</v>
      </c>
      <c r="C16" s="5" t="s">
        <v>107</v>
      </c>
      <c r="D16" s="4" t="s">
        <v>19</v>
      </c>
      <c r="E16" s="4">
        <v>6</v>
      </c>
      <c r="F16" s="5" t="s">
        <v>44</v>
      </c>
      <c r="G16" s="5" t="s">
        <v>35</v>
      </c>
      <c r="H16" s="9">
        <v>0.875</v>
      </c>
      <c r="I16" s="4">
        <v>6</v>
      </c>
      <c r="J16" s="4">
        <v>8.5</v>
      </c>
      <c r="K16" s="4"/>
      <c r="L16" s="4" t="s">
        <v>16</v>
      </c>
      <c r="M16" s="4" t="s">
        <v>15</v>
      </c>
      <c r="N16" s="4" t="s">
        <v>30</v>
      </c>
      <c r="O16" s="4" t="s">
        <v>42</v>
      </c>
      <c r="P16" s="4" t="s">
        <v>130</v>
      </c>
      <c r="Q16" s="4">
        <v>35</v>
      </c>
      <c r="R16" s="9">
        <v>6.3858506621107596</v>
      </c>
      <c r="T16" s="64" t="s">
        <v>235</v>
      </c>
    </row>
    <row r="17" spans="1:20" x14ac:dyDescent="0.35">
      <c r="A17" s="5">
        <v>16</v>
      </c>
      <c r="B17" s="5" t="s">
        <v>129</v>
      </c>
      <c r="C17" s="5" t="s">
        <v>107</v>
      </c>
      <c r="D17" s="4" t="s">
        <v>19</v>
      </c>
      <c r="E17" s="4">
        <v>6</v>
      </c>
      <c r="F17" s="5" t="s">
        <v>44</v>
      </c>
      <c r="G17" s="5" t="s">
        <v>35</v>
      </c>
      <c r="H17" s="4" t="s">
        <v>128</v>
      </c>
      <c r="I17" s="4">
        <v>4</v>
      </c>
      <c r="J17" s="4">
        <v>5</v>
      </c>
      <c r="K17" s="4"/>
      <c r="L17" s="4" t="s">
        <v>16</v>
      </c>
      <c r="M17" s="4" t="s">
        <v>50</v>
      </c>
      <c r="N17" s="4" t="s">
        <v>118</v>
      </c>
      <c r="O17" s="4" t="s">
        <v>38</v>
      </c>
      <c r="P17" s="4" t="s">
        <v>90</v>
      </c>
      <c r="Q17" s="4">
        <v>3</v>
      </c>
      <c r="R17" s="9">
        <v>2.9567134901504701</v>
      </c>
      <c r="T17" s="64" t="s">
        <v>235</v>
      </c>
    </row>
    <row r="18" spans="1:20" x14ac:dyDescent="0.35">
      <c r="A18" s="5">
        <v>17</v>
      </c>
      <c r="B18" s="5" t="s">
        <v>127</v>
      </c>
      <c r="C18" s="5" t="s">
        <v>101</v>
      </c>
      <c r="D18" s="4" t="s">
        <v>19</v>
      </c>
      <c r="E18" s="4">
        <v>2</v>
      </c>
      <c r="F18" s="5" t="s">
        <v>44</v>
      </c>
      <c r="G18" s="4">
        <v>0</v>
      </c>
      <c r="H18" s="9">
        <v>0.5</v>
      </c>
      <c r="I18" s="4">
        <v>6.5</v>
      </c>
      <c r="J18" s="4">
        <v>15</v>
      </c>
      <c r="K18" s="4"/>
      <c r="L18" s="4" t="s">
        <v>16</v>
      </c>
      <c r="M18" s="4" t="s">
        <v>100</v>
      </c>
      <c r="N18" s="4" t="s">
        <v>98</v>
      </c>
      <c r="O18" s="4" t="s">
        <v>93</v>
      </c>
      <c r="P18" s="4" t="s">
        <v>48</v>
      </c>
      <c r="Q18" s="4">
        <v>27.5</v>
      </c>
      <c r="R18" s="9">
        <v>2.4994952005557698</v>
      </c>
      <c r="T18" s="69" t="s">
        <v>235</v>
      </c>
    </row>
    <row r="19" spans="1:20" x14ac:dyDescent="0.35">
      <c r="A19" s="5">
        <v>18</v>
      </c>
      <c r="B19" s="5" t="s">
        <v>126</v>
      </c>
      <c r="C19" s="5" t="s">
        <v>101</v>
      </c>
      <c r="D19" s="4" t="s">
        <v>19</v>
      </c>
      <c r="E19" s="4">
        <v>2</v>
      </c>
      <c r="F19" s="5" t="s">
        <v>44</v>
      </c>
      <c r="G19" s="5" t="s">
        <v>35</v>
      </c>
      <c r="H19" s="9">
        <v>0.875</v>
      </c>
      <c r="I19" s="4">
        <v>3</v>
      </c>
      <c r="J19" s="4">
        <v>3</v>
      </c>
      <c r="K19" s="4"/>
      <c r="L19" s="4" t="s">
        <v>16</v>
      </c>
      <c r="M19" s="4" t="s">
        <v>125</v>
      </c>
      <c r="N19" s="4" t="s">
        <v>124</v>
      </c>
      <c r="O19" s="4" t="s">
        <v>123</v>
      </c>
      <c r="P19" s="4" t="s">
        <v>90</v>
      </c>
      <c r="Q19" s="4">
        <v>17.5</v>
      </c>
      <c r="R19" s="9">
        <v>2.4994952005557698</v>
      </c>
      <c r="T19" s="66" t="s">
        <v>236</v>
      </c>
    </row>
    <row r="20" spans="1:20" x14ac:dyDescent="0.35">
      <c r="A20" s="5">
        <v>19</v>
      </c>
      <c r="B20" s="5" t="s">
        <v>122</v>
      </c>
      <c r="C20" s="5" t="s">
        <v>115</v>
      </c>
      <c r="D20" s="4" t="s">
        <v>19</v>
      </c>
      <c r="E20" s="4">
        <v>2</v>
      </c>
      <c r="F20" s="5" t="s">
        <v>44</v>
      </c>
      <c r="G20" s="5" t="s">
        <v>35</v>
      </c>
      <c r="H20" s="9">
        <v>0.75</v>
      </c>
      <c r="I20" s="4">
        <v>5</v>
      </c>
      <c r="J20" s="4">
        <v>7</v>
      </c>
      <c r="K20" s="4"/>
      <c r="L20" s="4" t="s">
        <v>111</v>
      </c>
      <c r="M20" s="4" t="s">
        <v>38</v>
      </c>
      <c r="N20" s="4" t="s">
        <v>97</v>
      </c>
      <c r="O20" s="4" t="s">
        <v>109</v>
      </c>
      <c r="P20" s="4" t="s">
        <v>93</v>
      </c>
      <c r="Q20" s="4">
        <v>27.5</v>
      </c>
      <c r="R20" s="9">
        <v>3.0710180625491499</v>
      </c>
      <c r="T20" s="70" t="s">
        <v>237</v>
      </c>
    </row>
    <row r="21" spans="1:20" x14ac:dyDescent="0.35">
      <c r="A21" s="5">
        <v>20</v>
      </c>
      <c r="B21" s="5" t="s">
        <v>120</v>
      </c>
      <c r="C21" s="5" t="s">
        <v>119</v>
      </c>
      <c r="D21" s="4" t="s">
        <v>19</v>
      </c>
      <c r="E21" s="4">
        <v>6</v>
      </c>
      <c r="F21" s="5" t="s">
        <v>44</v>
      </c>
      <c r="G21" s="5" t="s">
        <v>35</v>
      </c>
      <c r="H21" s="9">
        <v>1.625</v>
      </c>
      <c r="I21" s="4">
        <v>2</v>
      </c>
      <c r="J21" s="4">
        <v>5</v>
      </c>
      <c r="K21" s="4"/>
      <c r="L21" s="4" t="s">
        <v>16</v>
      </c>
      <c r="M21" s="4" t="s">
        <v>40</v>
      </c>
      <c r="N21" s="4" t="s">
        <v>48</v>
      </c>
      <c r="O21" s="4" t="s">
        <v>47</v>
      </c>
      <c r="P21" s="4" t="s">
        <v>118</v>
      </c>
      <c r="Q21" s="4">
        <v>25</v>
      </c>
      <c r="R21" s="9">
        <v>4.2140637865359096</v>
      </c>
    </row>
    <row r="22" spans="1:20" x14ac:dyDescent="0.35">
      <c r="A22" s="5">
        <v>21</v>
      </c>
      <c r="B22" s="5" t="s">
        <v>117</v>
      </c>
      <c r="C22" s="5" t="s">
        <v>69</v>
      </c>
      <c r="D22" s="4" t="s">
        <v>19</v>
      </c>
      <c r="E22" s="4">
        <v>2</v>
      </c>
      <c r="F22" s="5" t="s">
        <v>44</v>
      </c>
      <c r="G22" s="5" t="s">
        <v>114</v>
      </c>
      <c r="H22" s="9">
        <v>0.75</v>
      </c>
      <c r="I22" s="4">
        <v>25</v>
      </c>
      <c r="J22" s="4">
        <v>25</v>
      </c>
      <c r="K22" s="4"/>
      <c r="L22" s="4" t="s">
        <v>16</v>
      </c>
      <c r="M22" s="4" t="s">
        <v>34</v>
      </c>
      <c r="N22" s="4" t="s">
        <v>61</v>
      </c>
      <c r="O22" s="4" t="s">
        <v>12</v>
      </c>
      <c r="P22" s="4" t="s">
        <v>25</v>
      </c>
      <c r="Q22" s="4">
        <v>40</v>
      </c>
      <c r="R22" s="9">
        <v>46.392451001647501</v>
      </c>
    </row>
    <row r="23" spans="1:20" x14ac:dyDescent="0.35">
      <c r="A23" s="5">
        <v>22</v>
      </c>
      <c r="B23" s="5" t="s">
        <v>116</v>
      </c>
      <c r="C23" s="5" t="s">
        <v>115</v>
      </c>
      <c r="D23" s="4" t="s">
        <v>19</v>
      </c>
      <c r="E23" s="4">
        <v>2</v>
      </c>
      <c r="F23" s="5" t="s">
        <v>44</v>
      </c>
      <c r="G23" s="5" t="s">
        <v>114</v>
      </c>
      <c r="H23" s="9">
        <v>0.75</v>
      </c>
      <c r="I23" s="4">
        <v>16</v>
      </c>
      <c r="J23" s="4">
        <v>17.5</v>
      </c>
      <c r="K23" s="4"/>
      <c r="L23" s="4" t="s">
        <v>16</v>
      </c>
      <c r="M23" s="4" t="s">
        <v>28</v>
      </c>
      <c r="N23" s="4" t="s">
        <v>15</v>
      </c>
      <c r="O23" s="4" t="s">
        <v>15</v>
      </c>
      <c r="P23" s="4" t="s">
        <v>56</v>
      </c>
      <c r="Q23" s="4">
        <v>40</v>
      </c>
      <c r="R23" s="9">
        <v>36.676562347759997</v>
      </c>
    </row>
    <row r="24" spans="1:20" x14ac:dyDescent="0.35">
      <c r="A24" s="5">
        <v>23</v>
      </c>
      <c r="B24" s="5" t="s">
        <v>113</v>
      </c>
      <c r="C24" s="5" t="s">
        <v>86</v>
      </c>
      <c r="D24" s="4" t="s">
        <v>19</v>
      </c>
      <c r="E24" s="4">
        <v>2</v>
      </c>
      <c r="F24" s="5" t="s">
        <v>44</v>
      </c>
      <c r="G24" s="4">
        <v>0</v>
      </c>
      <c r="H24" s="9">
        <v>0.875</v>
      </c>
      <c r="I24" s="4">
        <v>12.5</v>
      </c>
      <c r="J24" s="4">
        <v>15</v>
      </c>
      <c r="K24" s="4"/>
      <c r="L24" s="4" t="s">
        <v>16</v>
      </c>
      <c r="M24" s="4" t="s">
        <v>28</v>
      </c>
      <c r="N24" s="4" t="s">
        <v>22</v>
      </c>
      <c r="O24" s="4" t="s">
        <v>78</v>
      </c>
      <c r="P24" s="4" t="s">
        <v>90</v>
      </c>
      <c r="Q24" s="4">
        <v>35</v>
      </c>
      <c r="R24" s="9">
        <v>7.5288963860975304</v>
      </c>
    </row>
    <row r="25" spans="1:20" x14ac:dyDescent="0.35">
      <c r="A25" s="5">
        <v>24</v>
      </c>
      <c r="B25" s="5" t="s">
        <v>112</v>
      </c>
      <c r="C25" s="5" t="s">
        <v>71</v>
      </c>
      <c r="D25" s="4" t="s">
        <v>19</v>
      </c>
      <c r="E25" s="4">
        <v>2</v>
      </c>
      <c r="F25" s="5" t="s">
        <v>44</v>
      </c>
      <c r="G25" s="4">
        <v>0</v>
      </c>
      <c r="H25" s="9">
        <v>2.25</v>
      </c>
      <c r="I25" s="4">
        <v>13.5</v>
      </c>
      <c r="J25" s="4">
        <v>20</v>
      </c>
      <c r="K25" s="4"/>
      <c r="L25" s="4" t="s">
        <v>111</v>
      </c>
      <c r="M25" s="4" t="s">
        <v>50</v>
      </c>
      <c r="N25" s="4" t="s">
        <v>43</v>
      </c>
      <c r="O25" s="4" t="s">
        <v>106</v>
      </c>
      <c r="P25" s="4" t="s">
        <v>12</v>
      </c>
      <c r="Q25" s="4">
        <v>42.5</v>
      </c>
      <c r="R25" s="9">
        <v>19.645181060357199</v>
      </c>
    </row>
    <row r="26" spans="1:20" x14ac:dyDescent="0.35">
      <c r="A26" s="5">
        <v>25</v>
      </c>
      <c r="B26" s="5" t="s">
        <v>110</v>
      </c>
      <c r="C26" s="5" t="s">
        <v>107</v>
      </c>
      <c r="D26" s="4" t="s">
        <v>19</v>
      </c>
      <c r="E26" s="4">
        <v>6</v>
      </c>
      <c r="F26" s="5" t="s">
        <v>44</v>
      </c>
      <c r="G26" s="5" t="s">
        <v>35</v>
      </c>
      <c r="H26" s="9">
        <v>0.5</v>
      </c>
      <c r="I26" s="4">
        <v>4</v>
      </c>
      <c r="J26" s="4">
        <v>4</v>
      </c>
      <c r="K26" s="4"/>
      <c r="L26" s="4" t="s">
        <v>16</v>
      </c>
      <c r="M26" s="4" t="s">
        <v>95</v>
      </c>
      <c r="N26" s="4" t="s">
        <v>22</v>
      </c>
      <c r="O26" s="4" t="s">
        <v>98</v>
      </c>
      <c r="P26" s="4" t="s">
        <v>109</v>
      </c>
      <c r="Q26" s="4">
        <v>37.5</v>
      </c>
      <c r="R26" s="9">
        <v>3.1853226349478199</v>
      </c>
    </row>
    <row r="27" spans="1:20" x14ac:dyDescent="0.35">
      <c r="A27" s="5">
        <v>26</v>
      </c>
      <c r="B27" s="5" t="s">
        <v>108</v>
      </c>
      <c r="C27" s="5" t="s">
        <v>107</v>
      </c>
      <c r="D27" s="4" t="s">
        <v>19</v>
      </c>
      <c r="E27" s="4">
        <v>6</v>
      </c>
      <c r="F27" s="5" t="s">
        <v>44</v>
      </c>
      <c r="G27" s="4">
        <v>0</v>
      </c>
      <c r="H27" s="9">
        <v>0.875</v>
      </c>
      <c r="I27" s="4">
        <v>6</v>
      </c>
      <c r="J27" s="4">
        <v>7</v>
      </c>
      <c r="K27" s="4"/>
      <c r="L27" s="4" t="s">
        <v>16</v>
      </c>
      <c r="M27" s="4" t="s">
        <v>95</v>
      </c>
      <c r="N27" s="4" t="s">
        <v>106</v>
      </c>
      <c r="O27" s="4" t="s">
        <v>90</v>
      </c>
      <c r="P27" s="4" t="s">
        <v>75</v>
      </c>
      <c r="Q27" s="4">
        <v>32.5</v>
      </c>
      <c r="R27" s="9">
        <v>4.7855866485292902</v>
      </c>
    </row>
    <row r="28" spans="1:20" x14ac:dyDescent="0.35">
      <c r="A28" s="13">
        <v>27</v>
      </c>
      <c r="B28" s="13" t="s">
        <v>105</v>
      </c>
      <c r="C28" s="13" t="s">
        <v>101</v>
      </c>
      <c r="D28" s="11" t="s">
        <v>19</v>
      </c>
      <c r="E28" s="11">
        <v>2</v>
      </c>
      <c r="F28" s="13" t="s">
        <v>44</v>
      </c>
      <c r="G28" s="11">
        <v>0</v>
      </c>
      <c r="H28" s="12">
        <v>0.75</v>
      </c>
      <c r="I28" s="11">
        <v>4</v>
      </c>
      <c r="J28" s="11">
        <v>6</v>
      </c>
      <c r="K28" s="11"/>
      <c r="L28" s="11" t="s">
        <v>16</v>
      </c>
      <c r="M28" s="11">
        <v>0</v>
      </c>
      <c r="N28" s="11" t="s">
        <v>103</v>
      </c>
      <c r="O28" s="11" t="s">
        <v>98</v>
      </c>
      <c r="P28" s="11" t="s">
        <v>93</v>
      </c>
      <c r="Q28" s="11">
        <v>10</v>
      </c>
      <c r="R28" s="12">
        <v>2.4994952005557698</v>
      </c>
    </row>
    <row r="29" spans="1:20" x14ac:dyDescent="0.35">
      <c r="A29" s="5">
        <v>28</v>
      </c>
      <c r="B29" s="5" t="s">
        <v>104</v>
      </c>
      <c r="C29" s="5" t="s">
        <v>101</v>
      </c>
      <c r="D29" s="4" t="s">
        <v>19</v>
      </c>
      <c r="E29" s="4">
        <v>2</v>
      </c>
      <c r="F29" s="5" t="s">
        <v>44</v>
      </c>
      <c r="G29" s="63" t="s">
        <v>35</v>
      </c>
      <c r="H29" s="9">
        <v>0.5</v>
      </c>
      <c r="I29" s="4">
        <v>2</v>
      </c>
      <c r="J29" s="4">
        <v>3</v>
      </c>
      <c r="K29" s="4"/>
      <c r="L29" s="4" t="s">
        <v>16</v>
      </c>
      <c r="M29" s="4">
        <v>0</v>
      </c>
      <c r="N29" s="4" t="s">
        <v>94</v>
      </c>
      <c r="O29" s="4" t="s">
        <v>103</v>
      </c>
      <c r="P29" s="4" t="s">
        <v>103</v>
      </c>
      <c r="Q29" s="4">
        <v>10</v>
      </c>
      <c r="R29" s="9">
        <v>2.6137997729544402</v>
      </c>
    </row>
    <row r="30" spans="1:20" x14ac:dyDescent="0.35">
      <c r="A30" s="13">
        <v>29</v>
      </c>
      <c r="B30" s="13" t="s">
        <v>102</v>
      </c>
      <c r="C30" s="13" t="s">
        <v>101</v>
      </c>
      <c r="D30" s="11" t="s">
        <v>19</v>
      </c>
      <c r="E30" s="11">
        <v>2</v>
      </c>
      <c r="F30" s="13" t="s">
        <v>44</v>
      </c>
      <c r="G30" s="11">
        <v>0</v>
      </c>
      <c r="H30" s="12">
        <v>0.5</v>
      </c>
      <c r="I30" s="11">
        <v>1</v>
      </c>
      <c r="J30" s="11">
        <v>7</v>
      </c>
      <c r="K30" s="11"/>
      <c r="L30" s="11" t="s">
        <v>16</v>
      </c>
      <c r="M30" s="11" t="s">
        <v>100</v>
      </c>
      <c r="N30" s="11" t="s">
        <v>99</v>
      </c>
      <c r="O30" s="11" t="s">
        <v>98</v>
      </c>
      <c r="P30" s="11" t="s">
        <v>97</v>
      </c>
      <c r="Q30" s="11">
        <v>10</v>
      </c>
      <c r="R30" s="12">
        <v>2.0422769109610601</v>
      </c>
    </row>
    <row r="31" spans="1:20" x14ac:dyDescent="0.35">
      <c r="A31" s="5">
        <v>30</v>
      </c>
      <c r="B31" s="5" t="s">
        <v>96</v>
      </c>
      <c r="C31" s="5" t="s">
        <v>86</v>
      </c>
      <c r="D31" s="4" t="s">
        <v>19</v>
      </c>
      <c r="E31" s="4">
        <v>2</v>
      </c>
      <c r="F31" s="5" t="s">
        <v>44</v>
      </c>
      <c r="G31" s="63" t="s">
        <v>35</v>
      </c>
      <c r="H31" s="9">
        <v>0.875</v>
      </c>
      <c r="I31" s="4">
        <v>4</v>
      </c>
      <c r="J31" s="4">
        <v>6</v>
      </c>
      <c r="K31" s="4"/>
      <c r="L31" s="4" t="s">
        <v>16</v>
      </c>
      <c r="M31" s="4" t="s">
        <v>91</v>
      </c>
      <c r="N31" s="4" t="s">
        <v>95</v>
      </c>
      <c r="O31" s="4" t="s">
        <v>94</v>
      </c>
      <c r="P31" s="4" t="s">
        <v>93</v>
      </c>
      <c r="Q31" s="4">
        <v>42.5</v>
      </c>
      <c r="R31" s="9">
        <v>8.1004192480909101</v>
      </c>
    </row>
    <row r="32" spans="1:20" x14ac:dyDescent="0.35">
      <c r="A32" s="5">
        <v>31</v>
      </c>
      <c r="B32" s="5" t="s">
        <v>92</v>
      </c>
      <c r="C32" s="5" t="s">
        <v>86</v>
      </c>
      <c r="D32" s="4" t="s">
        <v>19</v>
      </c>
      <c r="E32" s="4">
        <v>2</v>
      </c>
      <c r="F32" s="5" t="s">
        <v>44</v>
      </c>
      <c r="G32" s="5" t="s">
        <v>35</v>
      </c>
      <c r="H32" s="9">
        <v>4</v>
      </c>
      <c r="I32" s="4">
        <v>35</v>
      </c>
      <c r="J32" s="4">
        <v>80</v>
      </c>
      <c r="K32" s="4"/>
      <c r="L32" s="4" t="s">
        <v>16</v>
      </c>
      <c r="M32" s="4" t="s">
        <v>91</v>
      </c>
      <c r="N32" s="4" t="s">
        <v>42</v>
      </c>
      <c r="O32" s="4" t="s">
        <v>42</v>
      </c>
      <c r="P32" s="4" t="s">
        <v>90</v>
      </c>
      <c r="Q32" s="4">
        <v>47.5</v>
      </c>
      <c r="R32" s="9">
        <v>22.9600136599189</v>
      </c>
    </row>
    <row r="33" spans="1:18" x14ac:dyDescent="0.35">
      <c r="A33" s="5">
        <v>32</v>
      </c>
      <c r="B33" s="5" t="s">
        <v>89</v>
      </c>
      <c r="C33" s="5" t="s">
        <v>86</v>
      </c>
      <c r="D33" s="4" t="s">
        <v>19</v>
      </c>
      <c r="E33" s="4">
        <v>2</v>
      </c>
      <c r="F33" s="5" t="s">
        <v>44</v>
      </c>
      <c r="G33" s="5" t="s">
        <v>35</v>
      </c>
      <c r="H33" s="9">
        <v>3.375</v>
      </c>
      <c r="I33" s="4">
        <v>37.5</v>
      </c>
      <c r="J33" s="4">
        <v>57.5</v>
      </c>
      <c r="K33" s="4"/>
      <c r="L33" s="4" t="s">
        <v>16</v>
      </c>
      <c r="M33" s="4" t="s">
        <v>88</v>
      </c>
      <c r="N33" s="4" t="s">
        <v>73</v>
      </c>
      <c r="O33" s="4" t="s">
        <v>24</v>
      </c>
      <c r="P33" s="4" t="s">
        <v>42</v>
      </c>
      <c r="Q33" s="4">
        <v>20</v>
      </c>
      <c r="R33" s="9">
        <v>17.244785039985</v>
      </c>
    </row>
    <row r="34" spans="1:18" x14ac:dyDescent="0.35">
      <c r="A34" s="5">
        <v>33</v>
      </c>
      <c r="B34" s="5" t="s">
        <v>87</v>
      </c>
      <c r="C34" s="5" t="s">
        <v>86</v>
      </c>
      <c r="D34" s="4" t="s">
        <v>19</v>
      </c>
      <c r="E34" s="4">
        <v>2</v>
      </c>
      <c r="F34" s="5" t="s">
        <v>44</v>
      </c>
      <c r="G34" s="5" t="s">
        <v>35</v>
      </c>
      <c r="H34" s="9">
        <v>1.625</v>
      </c>
      <c r="I34" s="4">
        <v>30</v>
      </c>
      <c r="J34" s="4">
        <v>47.5</v>
      </c>
      <c r="K34" s="4"/>
      <c r="L34" s="4" t="s">
        <v>16</v>
      </c>
      <c r="M34" s="4" t="s">
        <v>50</v>
      </c>
      <c r="N34" s="4" t="s">
        <v>42</v>
      </c>
      <c r="O34" s="4" t="s">
        <v>42</v>
      </c>
      <c r="P34" s="4" t="s">
        <v>10</v>
      </c>
      <c r="Q34" s="4">
        <v>40</v>
      </c>
      <c r="R34" s="9">
        <v>43.534836691680603</v>
      </c>
    </row>
    <row r="35" spans="1:18" x14ac:dyDescent="0.35">
      <c r="A35" s="5">
        <v>34</v>
      </c>
      <c r="B35" s="5" t="s">
        <v>85</v>
      </c>
      <c r="C35" s="5" t="s">
        <v>79</v>
      </c>
      <c r="D35" s="4" t="s">
        <v>19</v>
      </c>
      <c r="E35" s="4">
        <v>2</v>
      </c>
      <c r="F35" s="5" t="s">
        <v>44</v>
      </c>
      <c r="G35" s="5" t="s">
        <v>35</v>
      </c>
      <c r="H35" s="9">
        <v>0.75</v>
      </c>
      <c r="I35" s="4">
        <v>30</v>
      </c>
      <c r="J35" s="4">
        <v>55</v>
      </c>
      <c r="K35" s="4"/>
      <c r="L35" s="4" t="s">
        <v>16</v>
      </c>
      <c r="M35" s="4" t="s">
        <v>15</v>
      </c>
      <c r="N35" s="4" t="s">
        <v>25</v>
      </c>
      <c r="O35" s="4" t="s">
        <v>10</v>
      </c>
      <c r="P35" s="4" t="s">
        <v>25</v>
      </c>
      <c r="Q35" s="4">
        <v>42.5</v>
      </c>
      <c r="R35" s="9">
        <v>38.3911309337402</v>
      </c>
    </row>
    <row r="36" spans="1:18" x14ac:dyDescent="0.35">
      <c r="A36" s="5">
        <v>35</v>
      </c>
      <c r="B36" s="5" t="s">
        <v>83</v>
      </c>
      <c r="C36" s="5" t="s">
        <v>79</v>
      </c>
      <c r="D36" s="4" t="s">
        <v>19</v>
      </c>
      <c r="E36" s="4">
        <v>2</v>
      </c>
      <c r="F36" s="5" t="s">
        <v>44</v>
      </c>
      <c r="G36" s="5" t="s">
        <v>35</v>
      </c>
      <c r="H36" s="9">
        <v>0.875</v>
      </c>
      <c r="I36" s="4">
        <v>35</v>
      </c>
      <c r="J36" s="4">
        <v>82.5</v>
      </c>
      <c r="K36" s="4"/>
      <c r="L36" s="4" t="s">
        <v>16</v>
      </c>
      <c r="M36" s="4" t="s">
        <v>15</v>
      </c>
      <c r="N36" s="4" t="s">
        <v>10</v>
      </c>
      <c r="O36" s="4" t="s">
        <v>30</v>
      </c>
      <c r="P36" s="4" t="s">
        <v>12</v>
      </c>
      <c r="Q36" s="4">
        <v>70</v>
      </c>
      <c r="R36" s="9">
        <v>6.61445980690812</v>
      </c>
    </row>
    <row r="37" spans="1:18" x14ac:dyDescent="0.35">
      <c r="A37" s="5">
        <v>36</v>
      </c>
      <c r="B37" s="5" t="s">
        <v>82</v>
      </c>
      <c r="C37" s="5" t="s">
        <v>79</v>
      </c>
      <c r="D37" s="4" t="s">
        <v>19</v>
      </c>
      <c r="E37" s="4">
        <v>2</v>
      </c>
      <c r="F37" s="5" t="s">
        <v>44</v>
      </c>
      <c r="G37" s="5" t="s">
        <v>35</v>
      </c>
      <c r="H37" s="9">
        <v>0.875</v>
      </c>
      <c r="I37" s="4">
        <v>30</v>
      </c>
      <c r="J37" s="4">
        <v>75</v>
      </c>
      <c r="K37" s="4"/>
      <c r="L37" s="4" t="s">
        <v>50</v>
      </c>
      <c r="M37" s="4" t="s">
        <v>15</v>
      </c>
      <c r="N37" s="4" t="s">
        <v>61</v>
      </c>
      <c r="O37" s="4" t="s">
        <v>12</v>
      </c>
      <c r="P37" s="4" t="s">
        <v>25</v>
      </c>
      <c r="Q37" s="4">
        <v>52.5</v>
      </c>
      <c r="R37" s="9">
        <v>13.015515861234</v>
      </c>
    </row>
    <row r="38" spans="1:18" x14ac:dyDescent="0.35">
      <c r="A38" s="5">
        <v>37</v>
      </c>
      <c r="B38" s="5" t="s">
        <v>81</v>
      </c>
      <c r="C38" s="5" t="s">
        <v>79</v>
      </c>
      <c r="D38" s="4" t="s">
        <v>19</v>
      </c>
      <c r="E38" s="4">
        <v>2</v>
      </c>
      <c r="F38" s="5" t="s">
        <v>44</v>
      </c>
      <c r="G38" s="5" t="s">
        <v>35</v>
      </c>
      <c r="H38" s="9">
        <v>0.5</v>
      </c>
      <c r="I38" s="4">
        <v>35</v>
      </c>
      <c r="J38" s="4">
        <v>55</v>
      </c>
      <c r="K38" s="4"/>
      <c r="L38" s="4" t="s">
        <v>16</v>
      </c>
      <c r="M38" s="4" t="s">
        <v>43</v>
      </c>
      <c r="N38" s="4" t="s">
        <v>10</v>
      </c>
      <c r="O38" s="4" t="s">
        <v>25</v>
      </c>
      <c r="P38" s="4" t="s">
        <v>25</v>
      </c>
      <c r="Q38" s="4">
        <v>45</v>
      </c>
      <c r="R38" s="9">
        <v>51.536156759588003</v>
      </c>
    </row>
    <row r="39" spans="1:18" x14ac:dyDescent="0.35">
      <c r="A39" s="5">
        <v>38</v>
      </c>
      <c r="B39" s="5" t="s">
        <v>80</v>
      </c>
      <c r="C39" s="5" t="s">
        <v>79</v>
      </c>
      <c r="D39" s="4" t="s">
        <v>19</v>
      </c>
      <c r="E39" s="4">
        <v>2</v>
      </c>
      <c r="F39" s="5" t="s">
        <v>44</v>
      </c>
      <c r="G39" s="5" t="s">
        <v>35</v>
      </c>
      <c r="H39" s="9">
        <v>2.75</v>
      </c>
      <c r="I39" s="4">
        <v>37.5</v>
      </c>
      <c r="J39" s="4">
        <v>62.5</v>
      </c>
      <c r="K39" s="4"/>
      <c r="L39" s="4" t="s">
        <v>16</v>
      </c>
      <c r="M39" s="4" t="s">
        <v>15</v>
      </c>
      <c r="N39" s="4" t="s">
        <v>25</v>
      </c>
      <c r="O39" s="4" t="s">
        <v>25</v>
      </c>
      <c r="P39" s="4" t="s">
        <v>78</v>
      </c>
      <c r="Q39" s="4">
        <v>62.5</v>
      </c>
      <c r="R39" s="9">
        <v>45.8209281396541</v>
      </c>
    </row>
    <row r="40" spans="1:18" x14ac:dyDescent="0.35">
      <c r="A40" s="5">
        <v>39</v>
      </c>
      <c r="B40" s="5" t="s">
        <v>77</v>
      </c>
      <c r="C40" s="5" t="s">
        <v>71</v>
      </c>
      <c r="D40" s="4" t="s">
        <v>19</v>
      </c>
      <c r="E40" s="4">
        <v>2</v>
      </c>
      <c r="F40" s="5" t="s">
        <v>44</v>
      </c>
      <c r="G40" s="5" t="s">
        <v>35</v>
      </c>
      <c r="H40" s="9">
        <v>0.75</v>
      </c>
      <c r="I40" s="4">
        <v>42.5</v>
      </c>
      <c r="J40" s="4">
        <v>65</v>
      </c>
      <c r="K40" s="4"/>
      <c r="L40" s="4" t="s">
        <v>16</v>
      </c>
      <c r="M40" s="4" t="s">
        <v>34</v>
      </c>
      <c r="N40" s="4" t="s">
        <v>75</v>
      </c>
      <c r="O40" s="4" t="s">
        <v>15</v>
      </c>
      <c r="P40" s="4" t="s">
        <v>25</v>
      </c>
      <c r="Q40" s="4">
        <v>47.5</v>
      </c>
      <c r="R40" s="9">
        <v>20.902531356742699</v>
      </c>
    </row>
    <row r="41" spans="1:18" x14ac:dyDescent="0.35">
      <c r="A41" s="5">
        <v>40</v>
      </c>
      <c r="B41" s="5" t="s">
        <v>74</v>
      </c>
      <c r="C41" s="5" t="s">
        <v>71</v>
      </c>
      <c r="D41" s="4" t="s">
        <v>19</v>
      </c>
      <c r="E41" s="4">
        <v>2</v>
      </c>
      <c r="F41" s="5" t="s">
        <v>44</v>
      </c>
      <c r="G41" s="5" t="s">
        <v>35</v>
      </c>
      <c r="H41" s="9">
        <v>0.875</v>
      </c>
      <c r="I41" s="4">
        <v>50</v>
      </c>
      <c r="J41" s="4">
        <v>90</v>
      </c>
      <c r="K41" s="4"/>
      <c r="L41" s="4" t="s">
        <v>16</v>
      </c>
      <c r="M41" s="4" t="s">
        <v>34</v>
      </c>
      <c r="N41" s="4" t="s">
        <v>73</v>
      </c>
      <c r="O41" s="4" t="s">
        <v>10</v>
      </c>
      <c r="P41" s="4" t="s">
        <v>42</v>
      </c>
      <c r="Q41" s="4">
        <v>55</v>
      </c>
      <c r="R41" s="9">
        <v>51.536156759588003</v>
      </c>
    </row>
    <row r="42" spans="1:18" x14ac:dyDescent="0.35">
      <c r="A42" s="5">
        <v>41</v>
      </c>
      <c r="B42" s="5" t="s">
        <v>72</v>
      </c>
      <c r="C42" s="5" t="s">
        <v>71</v>
      </c>
      <c r="D42" s="4" t="s">
        <v>19</v>
      </c>
      <c r="E42" s="4">
        <v>2</v>
      </c>
      <c r="F42" s="5" t="s">
        <v>44</v>
      </c>
      <c r="G42" s="5" t="s">
        <v>35</v>
      </c>
      <c r="H42" s="9">
        <v>0.75</v>
      </c>
      <c r="I42" s="4">
        <v>52.5</v>
      </c>
      <c r="J42" s="4">
        <v>82.5</v>
      </c>
      <c r="K42" s="4"/>
      <c r="L42" s="4" t="s">
        <v>16</v>
      </c>
      <c r="M42" s="4" t="s">
        <v>50</v>
      </c>
      <c r="N42" s="4" t="s">
        <v>56</v>
      </c>
      <c r="O42" s="4" t="s">
        <v>47</v>
      </c>
      <c r="P42" s="4" t="s">
        <v>25</v>
      </c>
      <c r="Q42" s="4">
        <v>55</v>
      </c>
      <c r="R42" s="9">
        <v>22.388490797925499</v>
      </c>
    </row>
    <row r="43" spans="1:18" x14ac:dyDescent="0.35">
      <c r="A43" s="5">
        <v>42</v>
      </c>
      <c r="B43" s="5" t="s">
        <v>70</v>
      </c>
      <c r="C43" s="5" t="s">
        <v>69</v>
      </c>
      <c r="D43" s="4" t="s">
        <v>19</v>
      </c>
      <c r="E43" s="4">
        <v>2</v>
      </c>
      <c r="F43" s="5" t="s">
        <v>44</v>
      </c>
      <c r="G43" s="5" t="s">
        <v>35</v>
      </c>
      <c r="H43" s="9">
        <v>0.125</v>
      </c>
      <c r="I43" s="4">
        <v>31.5</v>
      </c>
      <c r="J43" s="4">
        <v>42.5</v>
      </c>
      <c r="K43" s="4"/>
      <c r="L43" s="4" t="s">
        <v>16</v>
      </c>
      <c r="M43" s="4" t="s">
        <v>28</v>
      </c>
      <c r="N43" s="4" t="s">
        <v>22</v>
      </c>
      <c r="O43" s="4" t="s">
        <v>66</v>
      </c>
      <c r="P43" s="4" t="s">
        <v>15</v>
      </c>
      <c r="Q43" s="4">
        <v>47.5</v>
      </c>
      <c r="R43" s="9">
        <v>45.8209281396541</v>
      </c>
    </row>
    <row r="44" spans="1:18" ht="36" customHeight="1" x14ac:dyDescent="0.35">
      <c r="A44" s="8">
        <v>43</v>
      </c>
      <c r="B44" s="8" t="s">
        <v>68</v>
      </c>
      <c r="C44" s="10" t="s">
        <v>63</v>
      </c>
      <c r="D44" s="4" t="s">
        <v>19</v>
      </c>
      <c r="E44" s="4">
        <v>2</v>
      </c>
      <c r="F44" s="8" t="s">
        <v>44</v>
      </c>
      <c r="G44" s="4">
        <v>0</v>
      </c>
      <c r="H44" s="7">
        <v>1.625</v>
      </c>
      <c r="I44" s="6" t="s">
        <v>58</v>
      </c>
      <c r="J44" s="6" t="s">
        <v>58</v>
      </c>
      <c r="K44" s="6"/>
      <c r="L44" s="6" t="s">
        <v>40</v>
      </c>
      <c r="M44" s="6">
        <v>0</v>
      </c>
      <c r="N44" s="6" t="s">
        <v>30</v>
      </c>
      <c r="O44" s="6" t="s">
        <v>66</v>
      </c>
      <c r="P44" s="6"/>
      <c r="Q44" s="6" t="s">
        <v>65</v>
      </c>
      <c r="R44" s="7">
        <v>23.531536521912201</v>
      </c>
    </row>
    <row r="45" spans="1:18" ht="33" customHeight="1" x14ac:dyDescent="0.35">
      <c r="A45" s="8">
        <v>44</v>
      </c>
      <c r="B45" s="8" t="s">
        <v>64</v>
      </c>
      <c r="C45" s="10" t="s">
        <v>63</v>
      </c>
      <c r="D45" s="4" t="s">
        <v>19</v>
      </c>
      <c r="E45" s="4">
        <v>2</v>
      </c>
      <c r="F45" s="8" t="s">
        <v>44</v>
      </c>
      <c r="G45" s="4">
        <v>0</v>
      </c>
      <c r="H45" s="7">
        <v>3.05</v>
      </c>
      <c r="I45" s="6">
        <v>25</v>
      </c>
      <c r="J45" s="6" t="s">
        <v>58</v>
      </c>
      <c r="K45" s="6"/>
      <c r="L45" s="6" t="s">
        <v>40</v>
      </c>
      <c r="M45" s="6" t="s">
        <v>12</v>
      </c>
      <c r="N45" s="6" t="s">
        <v>61</v>
      </c>
      <c r="O45" s="6" t="s">
        <v>25</v>
      </c>
      <c r="P45" s="6" t="s">
        <v>10</v>
      </c>
      <c r="Q45" s="6">
        <v>57.5</v>
      </c>
      <c r="R45" s="7">
        <v>3.5282363521438498</v>
      </c>
    </row>
    <row r="46" spans="1:18" x14ac:dyDescent="0.35">
      <c r="A46" s="5">
        <v>45</v>
      </c>
      <c r="B46" s="5" t="s">
        <v>60</v>
      </c>
      <c r="C46" s="5" t="s">
        <v>59</v>
      </c>
      <c r="D46" s="4" t="s">
        <v>19</v>
      </c>
      <c r="E46" s="4">
        <v>2</v>
      </c>
      <c r="F46" s="5" t="s">
        <v>44</v>
      </c>
      <c r="G46" s="4">
        <v>0</v>
      </c>
      <c r="H46" s="9">
        <v>0.875</v>
      </c>
      <c r="I46" s="4">
        <v>17.5</v>
      </c>
      <c r="J46" s="4" t="s">
        <v>58</v>
      </c>
      <c r="K46" s="4"/>
      <c r="L46" s="4" t="s">
        <v>16</v>
      </c>
      <c r="M46" s="4" t="s">
        <v>50</v>
      </c>
      <c r="N46" s="4" t="s">
        <v>15</v>
      </c>
      <c r="O46" s="4" t="s">
        <v>42</v>
      </c>
      <c r="P46" s="4" t="s">
        <v>56</v>
      </c>
      <c r="Q46" s="4">
        <v>42.5</v>
      </c>
      <c r="R46" s="9">
        <v>11.186642702855201</v>
      </c>
    </row>
    <row r="47" spans="1:18" x14ac:dyDescent="0.35">
      <c r="A47" s="5">
        <v>46</v>
      </c>
      <c r="B47" s="5" t="s">
        <v>55</v>
      </c>
      <c r="C47" s="5" t="s">
        <v>54</v>
      </c>
      <c r="D47" s="4" t="s">
        <v>19</v>
      </c>
      <c r="E47" s="4">
        <v>6</v>
      </c>
      <c r="F47" s="5" t="s">
        <v>44</v>
      </c>
      <c r="G47" s="4">
        <v>0</v>
      </c>
      <c r="H47" s="9">
        <v>3.375</v>
      </c>
      <c r="I47" s="4">
        <v>7.5</v>
      </c>
      <c r="J47" s="4">
        <v>17.5</v>
      </c>
      <c r="K47" s="4"/>
      <c r="L47" s="4" t="s">
        <v>16</v>
      </c>
      <c r="M47" s="4" t="s">
        <v>28</v>
      </c>
      <c r="N47" s="4" t="s">
        <v>53</v>
      </c>
      <c r="O47" s="4" t="s">
        <v>48</v>
      </c>
      <c r="P47" s="4" t="s">
        <v>10</v>
      </c>
      <c r="Q47" s="4">
        <v>35</v>
      </c>
      <c r="R47" s="9">
        <v>26.3891508318791</v>
      </c>
    </row>
    <row r="48" spans="1:18" x14ac:dyDescent="0.35">
      <c r="A48" s="5">
        <v>47</v>
      </c>
      <c r="B48" s="5" t="s">
        <v>52</v>
      </c>
      <c r="C48" s="5" t="s">
        <v>51</v>
      </c>
      <c r="D48" s="4" t="s">
        <v>19</v>
      </c>
      <c r="E48" s="4">
        <v>2</v>
      </c>
      <c r="F48" s="5" t="s">
        <v>44</v>
      </c>
      <c r="G48" s="4">
        <v>0</v>
      </c>
      <c r="H48" s="9">
        <v>0.5</v>
      </c>
      <c r="I48" s="4">
        <v>5</v>
      </c>
      <c r="J48" s="4">
        <v>27.5</v>
      </c>
      <c r="K48" s="4"/>
      <c r="L48" s="4" t="s">
        <v>50</v>
      </c>
      <c r="M48" s="4" t="s">
        <v>40</v>
      </c>
      <c r="N48" s="4" t="s">
        <v>12</v>
      </c>
      <c r="O48" s="4" t="s">
        <v>48</v>
      </c>
      <c r="P48" s="4" t="s">
        <v>47</v>
      </c>
      <c r="Q48" s="4">
        <v>32.5</v>
      </c>
      <c r="R48" s="9">
        <v>7.7575055308948802</v>
      </c>
    </row>
    <row r="49" spans="1:18" ht="23.25" customHeight="1" x14ac:dyDescent="0.35">
      <c r="A49" s="8">
        <v>48</v>
      </c>
      <c r="B49" s="8" t="s">
        <v>46</v>
      </c>
      <c r="C49" s="8" t="s">
        <v>45</v>
      </c>
      <c r="D49" s="4" t="s">
        <v>19</v>
      </c>
      <c r="E49" s="4">
        <v>6</v>
      </c>
      <c r="F49" s="8" t="s">
        <v>44</v>
      </c>
      <c r="G49" s="4">
        <v>0</v>
      </c>
      <c r="H49" s="7">
        <v>1.625</v>
      </c>
      <c r="I49" s="6">
        <v>7.5</v>
      </c>
      <c r="J49" s="6">
        <v>15</v>
      </c>
      <c r="K49" s="6"/>
      <c r="L49" s="6" t="s">
        <v>40</v>
      </c>
      <c r="M49" s="6" t="s">
        <v>43</v>
      </c>
      <c r="N49" s="6" t="s">
        <v>42</v>
      </c>
      <c r="O49" s="6" t="s">
        <v>22</v>
      </c>
      <c r="P49" s="6" t="s">
        <v>38</v>
      </c>
      <c r="Q49" s="6">
        <v>45</v>
      </c>
      <c r="R49" s="7">
        <v>11.7581655648486</v>
      </c>
    </row>
    <row r="50" spans="1:18" x14ac:dyDescent="0.35">
      <c r="A50" s="5">
        <v>49</v>
      </c>
      <c r="B50" s="5" t="s">
        <v>41</v>
      </c>
      <c r="C50" s="5"/>
      <c r="D50" s="4" t="s">
        <v>19</v>
      </c>
      <c r="E50" s="4">
        <v>2</v>
      </c>
      <c r="F50" s="5" t="s">
        <v>36</v>
      </c>
      <c r="G50" s="5" t="s">
        <v>35</v>
      </c>
      <c r="H50" s="4">
        <v>2.2999999999999998</v>
      </c>
      <c r="I50" s="5"/>
      <c r="J50" s="5"/>
      <c r="K50" s="4"/>
      <c r="L50" s="4" t="s">
        <v>16</v>
      </c>
      <c r="M50" s="4" t="s">
        <v>40</v>
      </c>
      <c r="N50" s="4" t="s">
        <v>38</v>
      </c>
      <c r="O50" s="4" t="s">
        <v>12</v>
      </c>
      <c r="P50" s="4" t="s">
        <v>25</v>
      </c>
      <c r="Q50" s="4">
        <v>35</v>
      </c>
      <c r="R50" s="5"/>
    </row>
    <row r="51" spans="1:18" x14ac:dyDescent="0.35">
      <c r="A51" s="5">
        <v>50</v>
      </c>
      <c r="B51" s="5" t="s">
        <v>37</v>
      </c>
      <c r="C51" s="5"/>
      <c r="D51" s="4" t="s">
        <v>19</v>
      </c>
      <c r="E51" s="4">
        <v>2</v>
      </c>
      <c r="F51" s="5" t="s">
        <v>36</v>
      </c>
      <c r="G51" s="5" t="s">
        <v>35</v>
      </c>
      <c r="H51" s="4">
        <v>2.2000000000000002</v>
      </c>
      <c r="I51" s="5"/>
      <c r="J51" s="5"/>
      <c r="K51" s="4"/>
      <c r="L51" s="4" t="s">
        <v>16</v>
      </c>
      <c r="M51" s="4" t="s">
        <v>34</v>
      </c>
      <c r="N51" s="4" t="s">
        <v>10</v>
      </c>
      <c r="O51" s="4" t="s">
        <v>10</v>
      </c>
      <c r="P51" s="4" t="s">
        <v>30</v>
      </c>
      <c r="Q51" s="4">
        <v>35</v>
      </c>
      <c r="R51" s="5"/>
    </row>
    <row r="52" spans="1:18" x14ac:dyDescent="0.35">
      <c r="A52" s="5">
        <v>51</v>
      </c>
      <c r="B52" s="5" t="s">
        <v>29</v>
      </c>
      <c r="C52" s="5"/>
      <c r="D52" s="4" t="s">
        <v>19</v>
      </c>
      <c r="E52" s="4">
        <v>6</v>
      </c>
      <c r="F52" s="5" t="s">
        <v>18</v>
      </c>
      <c r="G52" s="4">
        <v>0</v>
      </c>
      <c r="H52" s="4">
        <v>4.3</v>
      </c>
      <c r="I52" s="5"/>
      <c r="J52" s="5"/>
      <c r="K52" s="4"/>
      <c r="L52" s="4" t="s">
        <v>28</v>
      </c>
      <c r="M52" s="4" t="s">
        <v>15</v>
      </c>
      <c r="N52" s="4" t="s">
        <v>24</v>
      </c>
      <c r="O52" s="4" t="s">
        <v>25</v>
      </c>
      <c r="P52" s="4" t="s">
        <v>24</v>
      </c>
      <c r="Q52" s="4">
        <v>45</v>
      </c>
      <c r="R52" s="5"/>
    </row>
    <row r="53" spans="1:18" x14ac:dyDescent="0.35">
      <c r="A53" s="5">
        <v>52</v>
      </c>
      <c r="B53" s="5" t="s">
        <v>23</v>
      </c>
      <c r="C53" s="5"/>
      <c r="D53" s="4" t="s">
        <v>19</v>
      </c>
      <c r="E53" s="4">
        <v>2</v>
      </c>
      <c r="F53" s="5" t="s">
        <v>18</v>
      </c>
      <c r="G53" s="4">
        <v>0</v>
      </c>
      <c r="H53" s="4">
        <v>4</v>
      </c>
      <c r="I53" s="5"/>
      <c r="J53" s="5"/>
      <c r="K53" s="4"/>
      <c r="L53" s="4" t="s">
        <v>11</v>
      </c>
      <c r="M53" s="4" t="s">
        <v>22</v>
      </c>
      <c r="N53" s="6"/>
      <c r="O53" s="6"/>
      <c r="P53" s="6"/>
      <c r="Q53" s="4">
        <v>77.5</v>
      </c>
      <c r="R53" s="5"/>
    </row>
    <row r="54" spans="1:18" x14ac:dyDescent="0.35">
      <c r="A54" s="5">
        <v>53</v>
      </c>
      <c r="B54" s="5" t="s">
        <v>20</v>
      </c>
      <c r="C54" s="5"/>
      <c r="D54" s="4" t="s">
        <v>19</v>
      </c>
      <c r="E54" s="4">
        <v>2</v>
      </c>
      <c r="F54" s="5" t="s">
        <v>18</v>
      </c>
      <c r="G54" s="4">
        <v>0</v>
      </c>
      <c r="H54" s="4"/>
      <c r="I54" s="5"/>
      <c r="J54" s="5"/>
      <c r="K54" s="4"/>
      <c r="L54" s="4" t="s">
        <v>16</v>
      </c>
      <c r="M54" s="4" t="s">
        <v>15</v>
      </c>
      <c r="N54" s="4" t="s">
        <v>12</v>
      </c>
      <c r="O54" s="4" t="s">
        <v>11</v>
      </c>
      <c r="P54" s="4" t="s">
        <v>10</v>
      </c>
      <c r="Q54" s="4">
        <v>45</v>
      </c>
      <c r="R54" s="5"/>
    </row>
    <row r="56" spans="1:18" x14ac:dyDescent="0.35">
      <c r="A56" s="3" t="s">
        <v>168</v>
      </c>
      <c r="B56" s="2" t="s">
        <v>230</v>
      </c>
    </row>
    <row r="57" spans="1:18" x14ac:dyDescent="0.35">
      <c r="A57" s="3" t="s">
        <v>232</v>
      </c>
      <c r="B57" s="2" t="s">
        <v>233</v>
      </c>
    </row>
    <row r="58" spans="1:18" x14ac:dyDescent="0.35">
      <c r="A58" s="3" t="s">
        <v>8</v>
      </c>
      <c r="B58" s="2" t="s">
        <v>7</v>
      </c>
    </row>
    <row r="59" spans="1:18" x14ac:dyDescent="0.35">
      <c r="A59" s="3" t="s">
        <v>6</v>
      </c>
      <c r="B59" s="2" t="s">
        <v>234</v>
      </c>
    </row>
    <row r="60" spans="1:18" x14ac:dyDescent="0.35">
      <c r="A60" s="3" t="s">
        <v>5</v>
      </c>
      <c r="B60" s="2" t="s">
        <v>4</v>
      </c>
    </row>
    <row r="61" spans="1:18" x14ac:dyDescent="0.35">
      <c r="A61" s="3" t="s">
        <v>3</v>
      </c>
      <c r="B61" s="2" t="s">
        <v>2</v>
      </c>
    </row>
    <row r="62" spans="1:18" x14ac:dyDescent="0.35">
      <c r="A62" s="3" t="s">
        <v>1</v>
      </c>
      <c r="B62" s="2" t="s">
        <v>0</v>
      </c>
    </row>
  </sheetData>
  <autoFilter ref="A1:K54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"/>
  <sheetViews>
    <sheetView workbookViewId="0">
      <selection activeCell="I15" sqref="I15"/>
    </sheetView>
  </sheetViews>
  <sheetFormatPr defaultColWidth="9.1796875" defaultRowHeight="12" x14ac:dyDescent="0.3"/>
  <cols>
    <col min="1" max="1" width="5.1796875" style="17" bestFit="1" customWidth="1"/>
    <col min="2" max="2" width="9.7265625" style="17" bestFit="1" customWidth="1"/>
    <col min="3" max="3" width="17.54296875" style="17" customWidth="1"/>
    <col min="4" max="16384" width="9.1796875" style="17"/>
  </cols>
  <sheetData>
    <row r="1" spans="1:15" x14ac:dyDescent="0.3">
      <c r="A1" s="42"/>
      <c r="B1" s="42"/>
      <c r="C1" s="42"/>
      <c r="D1" s="42"/>
      <c r="E1" s="51" t="s">
        <v>221</v>
      </c>
      <c r="F1" s="47"/>
      <c r="G1" s="45"/>
      <c r="H1" s="47"/>
      <c r="I1" s="45"/>
      <c r="J1" s="47"/>
      <c r="K1" s="46"/>
      <c r="L1" s="45"/>
      <c r="M1" s="44"/>
      <c r="O1" s="50" t="s">
        <v>220</v>
      </c>
    </row>
    <row r="2" spans="1:15" x14ac:dyDescent="0.3">
      <c r="A2" s="42"/>
      <c r="B2" s="42"/>
      <c r="C2" s="42"/>
      <c r="D2" s="42"/>
      <c r="E2" s="49" t="s">
        <v>219</v>
      </c>
      <c r="F2" s="48"/>
      <c r="G2" s="49" t="s">
        <v>218</v>
      </c>
      <c r="H2" s="48"/>
      <c r="I2" s="45"/>
      <c r="J2" s="47"/>
      <c r="K2" s="46"/>
      <c r="L2" s="45"/>
      <c r="M2" s="44"/>
      <c r="O2" s="43" t="s">
        <v>217</v>
      </c>
    </row>
    <row r="3" spans="1:15" x14ac:dyDescent="0.3">
      <c r="A3" s="42"/>
      <c r="B3" s="42"/>
      <c r="C3" s="42"/>
      <c r="D3" s="42"/>
      <c r="E3" s="40" t="s">
        <v>216</v>
      </c>
      <c r="F3" s="39" t="s">
        <v>215</v>
      </c>
      <c r="G3" s="40" t="s">
        <v>213</v>
      </c>
      <c r="H3" s="39" t="s">
        <v>212</v>
      </c>
      <c r="I3" s="40" t="s">
        <v>214</v>
      </c>
      <c r="J3" s="39" t="s">
        <v>213</v>
      </c>
      <c r="K3" s="41" t="s">
        <v>211</v>
      </c>
      <c r="L3" s="40" t="s">
        <v>212</v>
      </c>
      <c r="M3" s="39" t="s">
        <v>211</v>
      </c>
      <c r="O3" s="25" t="s">
        <v>210</v>
      </c>
    </row>
    <row r="4" spans="1:15" ht="12.5" thickBot="1" x14ac:dyDescent="0.35">
      <c r="A4" s="38" t="s">
        <v>171</v>
      </c>
      <c r="B4" s="38" t="s">
        <v>209</v>
      </c>
      <c r="C4" s="38" t="s">
        <v>169</v>
      </c>
      <c r="D4" s="38" t="s">
        <v>208</v>
      </c>
      <c r="E4" s="36" t="s">
        <v>207</v>
      </c>
      <c r="F4" s="35" t="s">
        <v>206</v>
      </c>
      <c r="G4" s="36" t="s">
        <v>205</v>
      </c>
      <c r="H4" s="35" t="s">
        <v>204</v>
      </c>
      <c r="I4" s="36" t="s">
        <v>203</v>
      </c>
      <c r="J4" s="35" t="s">
        <v>202</v>
      </c>
      <c r="K4" s="37" t="s">
        <v>201</v>
      </c>
      <c r="L4" s="36" t="s">
        <v>200</v>
      </c>
      <c r="M4" s="35" t="s">
        <v>199</v>
      </c>
      <c r="O4" s="25" t="s">
        <v>198</v>
      </c>
    </row>
    <row r="5" spans="1:15" x14ac:dyDescent="0.3">
      <c r="A5" s="34">
        <v>1</v>
      </c>
      <c r="B5" s="33" t="s">
        <v>155</v>
      </c>
      <c r="C5" s="32" t="s">
        <v>154</v>
      </c>
      <c r="D5" s="31" t="s">
        <v>174</v>
      </c>
      <c r="E5" s="30" t="s">
        <v>33</v>
      </c>
      <c r="F5" s="29">
        <v>1</v>
      </c>
      <c r="G5" s="30" t="s">
        <v>33</v>
      </c>
      <c r="H5" s="29" t="s">
        <v>33</v>
      </c>
      <c r="I5" s="30">
        <v>1</v>
      </c>
      <c r="J5" s="29" t="s">
        <v>33</v>
      </c>
      <c r="K5" s="30" t="s">
        <v>33</v>
      </c>
      <c r="L5" s="30" t="s">
        <v>31</v>
      </c>
      <c r="M5" s="29" t="s">
        <v>32</v>
      </c>
      <c r="O5" s="25" t="s">
        <v>197</v>
      </c>
    </row>
    <row r="6" spans="1:15" x14ac:dyDescent="0.3">
      <c r="A6" s="28">
        <v>2</v>
      </c>
      <c r="B6" s="27" t="s">
        <v>153</v>
      </c>
      <c r="C6" s="23" t="s">
        <v>144</v>
      </c>
      <c r="D6" s="22" t="s">
        <v>174</v>
      </c>
      <c r="E6" s="20" t="s">
        <v>13</v>
      </c>
      <c r="F6" s="18" t="s">
        <v>76</v>
      </c>
      <c r="G6" s="20" t="s">
        <v>13</v>
      </c>
      <c r="H6" s="18" t="s">
        <v>49</v>
      </c>
      <c r="I6" s="20" t="s">
        <v>33</v>
      </c>
      <c r="J6" s="18"/>
      <c r="K6" s="20" t="s">
        <v>14</v>
      </c>
      <c r="L6" s="20" t="s">
        <v>31</v>
      </c>
      <c r="M6" s="18" t="s">
        <v>32</v>
      </c>
      <c r="O6" s="25" t="s">
        <v>196</v>
      </c>
    </row>
    <row r="7" spans="1:15" x14ac:dyDescent="0.3">
      <c r="A7" s="24">
        <v>3</v>
      </c>
      <c r="B7" s="23" t="s">
        <v>151</v>
      </c>
      <c r="C7" s="23" t="s">
        <v>144</v>
      </c>
      <c r="D7" s="22" t="s">
        <v>174</v>
      </c>
      <c r="E7" s="19" t="s">
        <v>27</v>
      </c>
      <c r="F7" s="21" t="s">
        <v>181</v>
      </c>
      <c r="G7" s="20" t="s">
        <v>13</v>
      </c>
      <c r="H7" s="21" t="s">
        <v>33</v>
      </c>
      <c r="I7" s="19" t="s">
        <v>33</v>
      </c>
      <c r="J7" s="18">
        <v>1</v>
      </c>
      <c r="K7" s="20" t="s">
        <v>195</v>
      </c>
      <c r="L7" s="19" t="s">
        <v>181</v>
      </c>
      <c r="M7" s="18" t="s">
        <v>76</v>
      </c>
      <c r="O7" s="25" t="s">
        <v>194</v>
      </c>
    </row>
    <row r="8" spans="1:15" x14ac:dyDescent="0.3">
      <c r="A8" s="24">
        <v>4</v>
      </c>
      <c r="B8" s="23" t="s">
        <v>150</v>
      </c>
      <c r="C8" s="23" t="s">
        <v>144</v>
      </c>
      <c r="D8" s="22" t="s">
        <v>174</v>
      </c>
      <c r="E8" s="19"/>
      <c r="F8" s="21" t="s">
        <v>84</v>
      </c>
      <c r="G8" s="19" t="s">
        <v>13</v>
      </c>
      <c r="H8" s="21" t="s">
        <v>13</v>
      </c>
      <c r="I8" s="19" t="s">
        <v>33</v>
      </c>
      <c r="J8" s="18" t="s">
        <v>33</v>
      </c>
      <c r="K8" s="20" t="s">
        <v>84</v>
      </c>
      <c r="L8" s="19" t="s">
        <v>84</v>
      </c>
      <c r="M8" s="18" t="s">
        <v>31</v>
      </c>
      <c r="O8" s="26" t="s">
        <v>193</v>
      </c>
    </row>
    <row r="9" spans="1:15" x14ac:dyDescent="0.3">
      <c r="A9" s="24">
        <v>5</v>
      </c>
      <c r="B9" s="23" t="s">
        <v>149</v>
      </c>
      <c r="C9" s="23" t="s">
        <v>146</v>
      </c>
      <c r="D9" s="22" t="s">
        <v>174</v>
      </c>
      <c r="E9" s="19" t="s">
        <v>33</v>
      </c>
      <c r="F9" s="21" t="s">
        <v>192</v>
      </c>
      <c r="G9" s="19" t="s">
        <v>191</v>
      </c>
      <c r="H9" s="21" t="s">
        <v>14</v>
      </c>
      <c r="I9" s="19">
        <v>1</v>
      </c>
      <c r="J9" s="18" t="s">
        <v>33</v>
      </c>
      <c r="K9" s="20" t="s">
        <v>31</v>
      </c>
      <c r="L9" s="19" t="s">
        <v>31</v>
      </c>
      <c r="M9" s="18" t="s">
        <v>76</v>
      </c>
      <c r="O9" s="25" t="s">
        <v>190</v>
      </c>
    </row>
    <row r="10" spans="1:15" x14ac:dyDescent="0.3">
      <c r="A10" s="24">
        <v>6</v>
      </c>
      <c r="B10" s="23" t="s">
        <v>148</v>
      </c>
      <c r="C10" s="23" t="s">
        <v>146</v>
      </c>
      <c r="D10" s="22" t="s">
        <v>174</v>
      </c>
      <c r="E10" s="19" t="s">
        <v>33</v>
      </c>
      <c r="F10" s="21" t="s">
        <v>31</v>
      </c>
      <c r="G10" s="19" t="s">
        <v>32</v>
      </c>
      <c r="H10" s="21" t="s">
        <v>13</v>
      </c>
      <c r="I10" s="19" t="s">
        <v>13</v>
      </c>
      <c r="J10" s="18" t="s">
        <v>13</v>
      </c>
      <c r="K10" s="20" t="s">
        <v>31</v>
      </c>
      <c r="L10" s="19" t="s">
        <v>31</v>
      </c>
      <c r="M10" s="18" t="s">
        <v>32</v>
      </c>
    </row>
    <row r="11" spans="1:15" x14ac:dyDescent="0.3">
      <c r="A11" s="24">
        <v>7</v>
      </c>
      <c r="B11" s="23" t="s">
        <v>147</v>
      </c>
      <c r="C11" s="23" t="s">
        <v>146</v>
      </c>
      <c r="D11" s="22" t="s">
        <v>174</v>
      </c>
      <c r="E11" s="19" t="s">
        <v>13</v>
      </c>
      <c r="F11" s="21" t="s">
        <v>49</v>
      </c>
      <c r="G11" s="19" t="s">
        <v>33</v>
      </c>
      <c r="H11" s="21" t="s">
        <v>14</v>
      </c>
      <c r="I11" s="19" t="s">
        <v>13</v>
      </c>
      <c r="J11" s="18" t="s">
        <v>14</v>
      </c>
      <c r="K11" s="20" t="s">
        <v>31</v>
      </c>
      <c r="L11" s="19" t="s">
        <v>31</v>
      </c>
      <c r="M11" s="18" t="s">
        <v>76</v>
      </c>
    </row>
    <row r="12" spans="1:15" x14ac:dyDescent="0.3">
      <c r="A12" s="24">
        <v>8</v>
      </c>
      <c r="B12" s="23" t="s">
        <v>145</v>
      </c>
      <c r="C12" s="23" t="s">
        <v>144</v>
      </c>
      <c r="D12" s="22" t="s">
        <v>174</v>
      </c>
      <c r="E12" s="19" t="s">
        <v>27</v>
      </c>
      <c r="F12" s="21">
        <v>1</v>
      </c>
      <c r="G12" s="19" t="s">
        <v>33</v>
      </c>
      <c r="H12" s="21" t="s">
        <v>14</v>
      </c>
      <c r="I12" s="19">
        <v>1</v>
      </c>
      <c r="J12" s="18"/>
      <c r="K12" s="20"/>
      <c r="L12" s="19" t="s">
        <v>31</v>
      </c>
      <c r="M12" s="18" t="s">
        <v>32</v>
      </c>
    </row>
    <row r="13" spans="1:15" x14ac:dyDescent="0.3">
      <c r="A13" s="24">
        <v>9</v>
      </c>
      <c r="B13" s="23" t="s">
        <v>142</v>
      </c>
      <c r="C13" s="23" t="s">
        <v>101</v>
      </c>
      <c r="D13" s="22" t="s">
        <v>174</v>
      </c>
      <c r="E13" s="19"/>
      <c r="F13" s="21" t="s">
        <v>31</v>
      </c>
      <c r="G13" s="19" t="s">
        <v>13</v>
      </c>
      <c r="H13" s="21">
        <v>1</v>
      </c>
      <c r="I13" s="19" t="s">
        <v>13</v>
      </c>
      <c r="J13" s="18">
        <v>1</v>
      </c>
      <c r="K13" s="20" t="s">
        <v>31</v>
      </c>
      <c r="L13" s="19" t="s">
        <v>76</v>
      </c>
      <c r="M13" s="18" t="s">
        <v>31</v>
      </c>
    </row>
    <row r="14" spans="1:15" x14ac:dyDescent="0.3">
      <c r="A14" s="24">
        <v>10</v>
      </c>
      <c r="B14" s="23" t="s">
        <v>140</v>
      </c>
      <c r="C14" s="23" t="s">
        <v>79</v>
      </c>
      <c r="D14" s="22" t="s">
        <v>174</v>
      </c>
      <c r="E14" s="19" t="s">
        <v>13</v>
      </c>
      <c r="F14" s="21" t="s">
        <v>84</v>
      </c>
      <c r="G14" s="19">
        <v>12</v>
      </c>
      <c r="H14" s="21" t="s">
        <v>27</v>
      </c>
      <c r="I14" s="19" t="s">
        <v>13</v>
      </c>
      <c r="J14" s="18" t="s">
        <v>13</v>
      </c>
      <c r="K14" s="20" t="s">
        <v>13</v>
      </c>
      <c r="L14" s="19" t="s">
        <v>67</v>
      </c>
      <c r="M14" s="18" t="s">
        <v>49</v>
      </c>
    </row>
    <row r="15" spans="1:15" x14ac:dyDescent="0.3">
      <c r="A15" s="24">
        <v>11</v>
      </c>
      <c r="B15" s="23" t="s">
        <v>138</v>
      </c>
      <c r="C15" s="23" t="s">
        <v>79</v>
      </c>
      <c r="D15" s="22" t="s">
        <v>174</v>
      </c>
      <c r="E15" s="19" t="s">
        <v>27</v>
      </c>
      <c r="F15" s="21" t="s">
        <v>189</v>
      </c>
      <c r="G15" s="19" t="s">
        <v>67</v>
      </c>
      <c r="H15" s="21" t="s">
        <v>62</v>
      </c>
      <c r="I15" s="19" t="s">
        <v>62</v>
      </c>
      <c r="J15" s="18" t="s">
        <v>13</v>
      </c>
      <c r="K15" s="20" t="s">
        <v>27</v>
      </c>
      <c r="L15" s="19" t="s">
        <v>67</v>
      </c>
      <c r="M15" s="18" t="s">
        <v>33</v>
      </c>
    </row>
    <row r="16" spans="1:15" x14ac:dyDescent="0.3">
      <c r="A16" s="24">
        <v>12</v>
      </c>
      <c r="B16" s="23" t="s">
        <v>135</v>
      </c>
      <c r="C16" s="23" t="s">
        <v>79</v>
      </c>
      <c r="D16" s="22" t="s">
        <v>174</v>
      </c>
      <c r="E16" s="19" t="s">
        <v>62</v>
      </c>
      <c r="F16" s="21" t="s">
        <v>14</v>
      </c>
      <c r="G16" s="19" t="s">
        <v>13</v>
      </c>
      <c r="H16" s="21" t="s">
        <v>13</v>
      </c>
      <c r="I16" s="19" t="s">
        <v>134</v>
      </c>
      <c r="J16" s="18" t="s">
        <v>188</v>
      </c>
      <c r="K16" s="20" t="s">
        <v>27</v>
      </c>
      <c r="L16" s="19" t="s">
        <v>21</v>
      </c>
      <c r="M16" s="18" t="s">
        <v>13</v>
      </c>
    </row>
    <row r="17" spans="1:13" x14ac:dyDescent="0.3">
      <c r="A17" s="24">
        <v>13</v>
      </c>
      <c r="B17" s="23" t="s">
        <v>133</v>
      </c>
      <c r="C17" s="23" t="s">
        <v>79</v>
      </c>
      <c r="D17" s="22" t="s">
        <v>174</v>
      </c>
      <c r="E17" s="19"/>
      <c r="F17" s="21" t="s">
        <v>84</v>
      </c>
      <c r="G17" s="19" t="s">
        <v>13</v>
      </c>
      <c r="H17" s="21" t="s">
        <v>27</v>
      </c>
      <c r="I17" s="19" t="s">
        <v>33</v>
      </c>
      <c r="J17" s="18" t="s">
        <v>33</v>
      </c>
      <c r="K17" s="20" t="s">
        <v>27</v>
      </c>
      <c r="L17" s="19" t="s">
        <v>84</v>
      </c>
      <c r="M17" s="18" t="s">
        <v>33</v>
      </c>
    </row>
    <row r="18" spans="1:13" x14ac:dyDescent="0.3">
      <c r="A18" s="24">
        <v>14</v>
      </c>
      <c r="B18" s="23" t="s">
        <v>132</v>
      </c>
      <c r="C18" s="23" t="s">
        <v>115</v>
      </c>
      <c r="D18" s="22" t="s">
        <v>174</v>
      </c>
      <c r="E18" s="19" t="s">
        <v>27</v>
      </c>
      <c r="F18" s="21" t="s">
        <v>84</v>
      </c>
      <c r="G18" s="19" t="s">
        <v>33</v>
      </c>
      <c r="H18" s="21" t="s">
        <v>13</v>
      </c>
      <c r="I18" s="19">
        <v>21</v>
      </c>
      <c r="J18" s="18"/>
      <c r="K18" s="20" t="s">
        <v>33</v>
      </c>
      <c r="L18" s="19" t="s">
        <v>84</v>
      </c>
      <c r="M18" s="18" t="s">
        <v>33</v>
      </c>
    </row>
    <row r="19" spans="1:13" x14ac:dyDescent="0.3">
      <c r="A19" s="24">
        <v>15</v>
      </c>
      <c r="B19" s="23" t="s">
        <v>131</v>
      </c>
      <c r="C19" s="23" t="s">
        <v>107</v>
      </c>
      <c r="D19" s="22" t="s">
        <v>174</v>
      </c>
      <c r="E19" s="19"/>
      <c r="F19" s="21">
        <v>12</v>
      </c>
      <c r="G19" s="19" t="s">
        <v>84</v>
      </c>
      <c r="H19" s="21">
        <v>12</v>
      </c>
      <c r="I19" s="19">
        <v>1</v>
      </c>
      <c r="J19" s="18"/>
      <c r="K19" s="20">
        <v>1</v>
      </c>
      <c r="L19" s="19" t="s">
        <v>31</v>
      </c>
      <c r="M19" s="18" t="s">
        <v>31</v>
      </c>
    </row>
    <row r="20" spans="1:13" x14ac:dyDescent="0.3">
      <c r="A20" s="24">
        <v>16</v>
      </c>
      <c r="B20" s="23" t="s">
        <v>129</v>
      </c>
      <c r="C20" s="23" t="s">
        <v>107</v>
      </c>
      <c r="D20" s="22" t="s">
        <v>174</v>
      </c>
      <c r="E20" s="19"/>
      <c r="F20" s="21" t="s">
        <v>49</v>
      </c>
      <c r="G20" s="19"/>
      <c r="H20" s="21">
        <v>1</v>
      </c>
      <c r="I20" s="19">
        <v>1</v>
      </c>
      <c r="J20" s="18"/>
      <c r="K20" s="20"/>
      <c r="L20" s="19" t="s">
        <v>76</v>
      </c>
      <c r="M20" s="18" t="s">
        <v>32</v>
      </c>
    </row>
    <row r="21" spans="1:13" x14ac:dyDescent="0.3">
      <c r="A21" s="24">
        <v>17</v>
      </c>
      <c r="B21" s="23" t="s">
        <v>127</v>
      </c>
      <c r="C21" s="23" t="s">
        <v>101</v>
      </c>
      <c r="D21" s="22" t="s">
        <v>174</v>
      </c>
      <c r="E21" s="19" t="s">
        <v>31</v>
      </c>
      <c r="F21" s="21" t="s">
        <v>14</v>
      </c>
      <c r="G21" s="19" t="s">
        <v>184</v>
      </c>
      <c r="H21" s="21" t="s">
        <v>14</v>
      </c>
      <c r="I21" s="19" t="s">
        <v>33</v>
      </c>
      <c r="J21" s="18">
        <v>1</v>
      </c>
      <c r="K21" s="20">
        <v>1</v>
      </c>
      <c r="L21" s="19" t="s">
        <v>26</v>
      </c>
      <c r="M21" s="18" t="s">
        <v>76</v>
      </c>
    </row>
    <row r="22" spans="1:13" x14ac:dyDescent="0.3">
      <c r="A22" s="24">
        <v>18</v>
      </c>
      <c r="B22" s="23" t="s">
        <v>126</v>
      </c>
      <c r="C22" s="23" t="s">
        <v>101</v>
      </c>
      <c r="D22" s="22" t="s">
        <v>174</v>
      </c>
      <c r="E22" s="19" t="s">
        <v>33</v>
      </c>
      <c r="F22" s="21" t="s">
        <v>31</v>
      </c>
      <c r="G22" s="19" t="s">
        <v>33</v>
      </c>
      <c r="H22" s="21" t="s">
        <v>31</v>
      </c>
      <c r="I22" s="19" t="s">
        <v>31</v>
      </c>
      <c r="J22" s="18">
        <v>1</v>
      </c>
      <c r="K22" s="20" t="s">
        <v>32</v>
      </c>
      <c r="L22" s="19" t="s">
        <v>32</v>
      </c>
      <c r="M22" s="18">
        <v>0</v>
      </c>
    </row>
    <row r="23" spans="1:13" x14ac:dyDescent="0.3">
      <c r="A23" s="24">
        <v>19</v>
      </c>
      <c r="B23" s="23" t="s">
        <v>122</v>
      </c>
      <c r="C23" s="23" t="s">
        <v>115</v>
      </c>
      <c r="D23" s="22" t="s">
        <v>174</v>
      </c>
      <c r="E23" s="19" t="s">
        <v>14</v>
      </c>
      <c r="F23" s="21" t="s">
        <v>33</v>
      </c>
      <c r="G23" s="19" t="s">
        <v>33</v>
      </c>
      <c r="H23" s="21" t="s">
        <v>33</v>
      </c>
      <c r="I23" s="19" t="s">
        <v>31</v>
      </c>
      <c r="J23" s="18" t="s">
        <v>33</v>
      </c>
      <c r="K23" s="20" t="s">
        <v>33</v>
      </c>
      <c r="L23" s="19" t="s">
        <v>32</v>
      </c>
      <c r="M23" s="18" t="s">
        <v>121</v>
      </c>
    </row>
    <row r="24" spans="1:13" x14ac:dyDescent="0.3">
      <c r="A24" s="24">
        <v>20</v>
      </c>
      <c r="B24" s="23" t="s">
        <v>120</v>
      </c>
      <c r="C24" s="23" t="s">
        <v>119</v>
      </c>
      <c r="D24" s="22" t="s">
        <v>174</v>
      </c>
      <c r="E24" s="19" t="s">
        <v>33</v>
      </c>
      <c r="F24" s="21">
        <v>1</v>
      </c>
      <c r="G24" s="19" t="s">
        <v>27</v>
      </c>
      <c r="H24" s="21" t="s">
        <v>49</v>
      </c>
      <c r="I24" s="19" t="s">
        <v>31</v>
      </c>
      <c r="J24" s="18"/>
      <c r="K24" s="20" t="s">
        <v>14</v>
      </c>
      <c r="L24" s="19" t="s">
        <v>31</v>
      </c>
      <c r="M24" s="18" t="s">
        <v>32</v>
      </c>
    </row>
    <row r="25" spans="1:13" x14ac:dyDescent="0.3">
      <c r="A25" s="24">
        <v>21</v>
      </c>
      <c r="B25" s="23" t="s">
        <v>117</v>
      </c>
      <c r="C25" s="23" t="s">
        <v>69</v>
      </c>
      <c r="D25" s="22" t="s">
        <v>174</v>
      </c>
      <c r="E25" s="19" t="s">
        <v>13</v>
      </c>
      <c r="F25" s="21">
        <v>12</v>
      </c>
      <c r="G25" s="19" t="s">
        <v>62</v>
      </c>
      <c r="H25" s="21" t="s">
        <v>33</v>
      </c>
      <c r="I25" s="19" t="s">
        <v>84</v>
      </c>
      <c r="J25" s="18" t="s">
        <v>13</v>
      </c>
      <c r="K25" s="20" t="s">
        <v>13</v>
      </c>
      <c r="L25" s="19" t="s">
        <v>183</v>
      </c>
      <c r="M25" s="18" t="s">
        <v>27</v>
      </c>
    </row>
    <row r="26" spans="1:13" x14ac:dyDescent="0.3">
      <c r="A26" s="24">
        <v>22</v>
      </c>
      <c r="B26" s="23" t="s">
        <v>116</v>
      </c>
      <c r="C26" s="23" t="s">
        <v>115</v>
      </c>
      <c r="D26" s="22" t="s">
        <v>174</v>
      </c>
      <c r="E26" s="19" t="s">
        <v>27</v>
      </c>
      <c r="F26" s="21" t="s">
        <v>67</v>
      </c>
      <c r="G26" s="19" t="s">
        <v>62</v>
      </c>
      <c r="H26" s="21" t="s">
        <v>27</v>
      </c>
      <c r="I26" s="19">
        <v>23</v>
      </c>
      <c r="J26" s="18" t="s">
        <v>27</v>
      </c>
      <c r="K26" s="20" t="s">
        <v>27</v>
      </c>
      <c r="L26" s="19" t="s">
        <v>21</v>
      </c>
      <c r="M26" s="18" t="s">
        <v>26</v>
      </c>
    </row>
    <row r="27" spans="1:13" x14ac:dyDescent="0.3">
      <c r="A27" s="24">
        <v>23</v>
      </c>
      <c r="B27" s="23" t="s">
        <v>113</v>
      </c>
      <c r="C27" s="23" t="s">
        <v>86</v>
      </c>
      <c r="D27" s="22" t="s">
        <v>174</v>
      </c>
      <c r="E27" s="19" t="s">
        <v>27</v>
      </c>
      <c r="F27" s="21" t="s">
        <v>67</v>
      </c>
      <c r="G27" s="19" t="s">
        <v>187</v>
      </c>
      <c r="H27" s="21" t="s">
        <v>13</v>
      </c>
      <c r="I27" s="19" t="s">
        <v>21</v>
      </c>
      <c r="J27" s="18" t="s">
        <v>14</v>
      </c>
      <c r="K27" s="20" t="s">
        <v>62</v>
      </c>
      <c r="L27" s="19" t="s">
        <v>21</v>
      </c>
      <c r="M27" s="18" t="s">
        <v>14</v>
      </c>
    </row>
    <row r="28" spans="1:13" x14ac:dyDescent="0.3">
      <c r="A28" s="24">
        <v>24</v>
      </c>
      <c r="B28" s="23" t="s">
        <v>112</v>
      </c>
      <c r="C28" s="23" t="s">
        <v>71</v>
      </c>
      <c r="D28" s="22" t="s">
        <v>174</v>
      </c>
      <c r="E28" s="19" t="s">
        <v>13</v>
      </c>
      <c r="F28" s="21" t="s">
        <v>84</v>
      </c>
      <c r="G28" s="19" t="s">
        <v>27</v>
      </c>
      <c r="H28" s="21" t="s">
        <v>14</v>
      </c>
      <c r="I28" s="19" t="s">
        <v>21</v>
      </c>
      <c r="J28" s="18" t="s">
        <v>14</v>
      </c>
      <c r="K28" s="20" t="s">
        <v>13</v>
      </c>
      <c r="L28" s="19" t="s">
        <v>21</v>
      </c>
      <c r="M28" s="18" t="s">
        <v>27</v>
      </c>
    </row>
    <row r="29" spans="1:13" x14ac:dyDescent="0.3">
      <c r="A29" s="24">
        <v>25</v>
      </c>
      <c r="B29" s="23" t="s">
        <v>110</v>
      </c>
      <c r="C29" s="23" t="s">
        <v>107</v>
      </c>
      <c r="D29" s="22" t="s">
        <v>174</v>
      </c>
      <c r="E29" s="19" t="s">
        <v>31</v>
      </c>
      <c r="F29" s="21" t="s">
        <v>32</v>
      </c>
      <c r="G29" s="19" t="s">
        <v>32</v>
      </c>
      <c r="H29" s="21">
        <v>1</v>
      </c>
      <c r="I29" s="19" t="s">
        <v>31</v>
      </c>
      <c r="J29" s="18"/>
      <c r="K29" s="20" t="s">
        <v>121</v>
      </c>
      <c r="L29" s="19" t="s">
        <v>121</v>
      </c>
      <c r="M29" s="18" t="s">
        <v>76</v>
      </c>
    </row>
    <row r="30" spans="1:13" x14ac:dyDescent="0.3">
      <c r="A30" s="24">
        <v>26</v>
      </c>
      <c r="B30" s="23" t="s">
        <v>108</v>
      </c>
      <c r="C30" s="23" t="s">
        <v>107</v>
      </c>
      <c r="D30" s="22" t="s">
        <v>174</v>
      </c>
      <c r="E30" s="19" t="s">
        <v>33</v>
      </c>
      <c r="F30" s="21" t="s">
        <v>14</v>
      </c>
      <c r="G30" s="19" t="s">
        <v>33</v>
      </c>
      <c r="H30" s="21" t="s">
        <v>13</v>
      </c>
      <c r="I30" s="19" t="s">
        <v>33</v>
      </c>
      <c r="J30" s="18"/>
      <c r="K30" s="20" t="s">
        <v>14</v>
      </c>
      <c r="L30" s="19" t="s">
        <v>185</v>
      </c>
      <c r="M30" s="18" t="s">
        <v>27</v>
      </c>
    </row>
    <row r="31" spans="1:13" x14ac:dyDescent="0.3">
      <c r="A31" s="24">
        <v>27</v>
      </c>
      <c r="B31" s="23" t="s">
        <v>105</v>
      </c>
      <c r="C31" s="23" t="s">
        <v>101</v>
      </c>
      <c r="D31" s="22" t="s">
        <v>174</v>
      </c>
      <c r="E31" s="19" t="s">
        <v>14</v>
      </c>
      <c r="F31" s="21">
        <v>12</v>
      </c>
      <c r="G31" s="19" t="s">
        <v>33</v>
      </c>
      <c r="H31" s="21" t="s">
        <v>13</v>
      </c>
      <c r="I31" s="19" t="s">
        <v>27</v>
      </c>
      <c r="J31" s="18" t="s">
        <v>27</v>
      </c>
      <c r="K31" s="20" t="s">
        <v>67</v>
      </c>
      <c r="L31" s="19" t="s">
        <v>186</v>
      </c>
      <c r="M31" s="18" t="s">
        <v>14</v>
      </c>
    </row>
    <row r="32" spans="1:13" x14ac:dyDescent="0.3">
      <c r="A32" s="24">
        <v>28</v>
      </c>
      <c r="B32" s="23" t="s">
        <v>104</v>
      </c>
      <c r="C32" s="23" t="s">
        <v>101</v>
      </c>
      <c r="D32" s="22" t="s">
        <v>174</v>
      </c>
      <c r="E32" s="19" t="s">
        <v>33</v>
      </c>
      <c r="F32" s="21" t="s">
        <v>31</v>
      </c>
      <c r="G32" s="19" t="s">
        <v>49</v>
      </c>
      <c r="H32" s="21" t="s">
        <v>27</v>
      </c>
      <c r="I32" s="19" t="s">
        <v>33</v>
      </c>
      <c r="J32" s="18">
        <v>1</v>
      </c>
      <c r="K32" s="20" t="s">
        <v>33</v>
      </c>
      <c r="L32" s="19" t="s">
        <v>33</v>
      </c>
      <c r="M32" s="18" t="s">
        <v>32</v>
      </c>
    </row>
    <row r="33" spans="1:13" x14ac:dyDescent="0.3">
      <c r="A33" s="24">
        <v>29</v>
      </c>
      <c r="B33" s="23" t="s">
        <v>102</v>
      </c>
      <c r="C33" s="23" t="s">
        <v>101</v>
      </c>
      <c r="D33" s="22" t="s">
        <v>174</v>
      </c>
      <c r="E33" s="19" t="s">
        <v>14</v>
      </c>
      <c r="F33" s="21" t="s">
        <v>33</v>
      </c>
      <c r="G33" s="19" t="s">
        <v>13</v>
      </c>
      <c r="H33" s="21" t="s">
        <v>33</v>
      </c>
      <c r="I33" s="19" t="s">
        <v>13</v>
      </c>
      <c r="J33" s="18">
        <v>1</v>
      </c>
      <c r="K33" s="20" t="s">
        <v>14</v>
      </c>
      <c r="L33" s="19" t="s">
        <v>185</v>
      </c>
      <c r="M33" s="18" t="s">
        <v>33</v>
      </c>
    </row>
    <row r="34" spans="1:13" x14ac:dyDescent="0.3">
      <c r="A34" s="24">
        <v>30</v>
      </c>
      <c r="B34" s="23" t="s">
        <v>96</v>
      </c>
      <c r="C34" s="23" t="s">
        <v>86</v>
      </c>
      <c r="D34" s="22" t="s">
        <v>174</v>
      </c>
      <c r="E34" s="19" t="s">
        <v>49</v>
      </c>
      <c r="F34" s="21" t="s">
        <v>49</v>
      </c>
      <c r="G34" s="19" t="s">
        <v>184</v>
      </c>
      <c r="H34" s="21" t="s">
        <v>31</v>
      </c>
      <c r="I34" s="19" t="s">
        <v>76</v>
      </c>
      <c r="J34" s="18" t="s">
        <v>32</v>
      </c>
      <c r="K34" s="20" t="s">
        <v>49</v>
      </c>
      <c r="L34" s="19" t="s">
        <v>76</v>
      </c>
      <c r="M34" s="18" t="s">
        <v>31</v>
      </c>
    </row>
    <row r="35" spans="1:13" x14ac:dyDescent="0.3">
      <c r="A35" s="24">
        <v>31</v>
      </c>
      <c r="B35" s="23" t="s">
        <v>92</v>
      </c>
      <c r="C35" s="23" t="s">
        <v>86</v>
      </c>
      <c r="D35" s="22" t="s">
        <v>174</v>
      </c>
      <c r="E35" s="19" t="s">
        <v>13</v>
      </c>
      <c r="F35" s="21" t="s">
        <v>14</v>
      </c>
      <c r="G35" s="19" t="s">
        <v>27</v>
      </c>
      <c r="H35" s="21">
        <v>1</v>
      </c>
      <c r="I35" s="19" t="s">
        <v>32</v>
      </c>
      <c r="J35" s="18" t="s">
        <v>13</v>
      </c>
      <c r="K35" s="20" t="s">
        <v>14</v>
      </c>
      <c r="L35" s="19" t="s">
        <v>179</v>
      </c>
      <c r="M35" s="18" t="s">
        <v>14</v>
      </c>
    </row>
    <row r="36" spans="1:13" x14ac:dyDescent="0.3">
      <c r="A36" s="24">
        <v>32</v>
      </c>
      <c r="B36" s="23" t="s">
        <v>89</v>
      </c>
      <c r="C36" s="23" t="s">
        <v>86</v>
      </c>
      <c r="D36" s="22" t="s">
        <v>174</v>
      </c>
      <c r="E36" s="19" t="s">
        <v>13</v>
      </c>
      <c r="F36" s="21">
        <v>12</v>
      </c>
      <c r="G36" s="19" t="s">
        <v>33</v>
      </c>
      <c r="H36" s="21" t="s">
        <v>13</v>
      </c>
      <c r="I36" s="19" t="s">
        <v>33</v>
      </c>
      <c r="J36" s="18">
        <v>1</v>
      </c>
      <c r="K36" s="20" t="s">
        <v>33</v>
      </c>
      <c r="L36" s="19" t="s">
        <v>84</v>
      </c>
      <c r="M36" s="18" t="s">
        <v>31</v>
      </c>
    </row>
    <row r="37" spans="1:13" x14ac:dyDescent="0.3">
      <c r="A37" s="24">
        <v>33</v>
      </c>
      <c r="B37" s="23" t="s">
        <v>87</v>
      </c>
      <c r="C37" s="23" t="s">
        <v>86</v>
      </c>
      <c r="D37" s="22" t="s">
        <v>174</v>
      </c>
      <c r="E37" s="19">
        <v>1</v>
      </c>
      <c r="F37" s="21" t="s">
        <v>183</v>
      </c>
      <c r="G37" s="19" t="s">
        <v>13</v>
      </c>
      <c r="H37" s="21" t="s">
        <v>13</v>
      </c>
      <c r="I37" s="19" t="s">
        <v>33</v>
      </c>
      <c r="J37" s="18" t="s">
        <v>13</v>
      </c>
      <c r="K37" s="20" t="s">
        <v>49</v>
      </c>
      <c r="L37" s="19" t="s">
        <v>183</v>
      </c>
      <c r="M37" s="18" t="s">
        <v>32</v>
      </c>
    </row>
    <row r="38" spans="1:13" x14ac:dyDescent="0.3">
      <c r="A38" s="24">
        <v>34</v>
      </c>
      <c r="B38" s="23" t="s">
        <v>85</v>
      </c>
      <c r="C38" s="23" t="s">
        <v>79</v>
      </c>
      <c r="D38" s="22" t="s">
        <v>174</v>
      </c>
      <c r="E38" s="19" t="s">
        <v>14</v>
      </c>
      <c r="F38" s="21" t="s">
        <v>84</v>
      </c>
      <c r="G38" s="19" t="s">
        <v>33</v>
      </c>
      <c r="H38" s="21" t="s">
        <v>33</v>
      </c>
      <c r="I38" s="19" t="s">
        <v>84</v>
      </c>
      <c r="J38" s="18">
        <v>1</v>
      </c>
      <c r="K38" s="20" t="s">
        <v>33</v>
      </c>
      <c r="L38" s="19" t="s">
        <v>32</v>
      </c>
      <c r="M38" s="18" t="s">
        <v>31</v>
      </c>
    </row>
    <row r="39" spans="1:13" x14ac:dyDescent="0.3">
      <c r="A39" s="24">
        <v>35</v>
      </c>
      <c r="B39" s="23" t="s">
        <v>83</v>
      </c>
      <c r="C39" s="23" t="s">
        <v>79</v>
      </c>
      <c r="D39" s="22" t="s">
        <v>174</v>
      </c>
      <c r="E39" s="19" t="s">
        <v>33</v>
      </c>
      <c r="F39" s="21" t="s">
        <v>13</v>
      </c>
      <c r="G39" s="19" t="s">
        <v>13</v>
      </c>
      <c r="H39" s="21" t="s">
        <v>14</v>
      </c>
      <c r="I39" s="19" t="s">
        <v>13</v>
      </c>
      <c r="J39" s="18">
        <v>1</v>
      </c>
      <c r="K39" s="20" t="s">
        <v>33</v>
      </c>
      <c r="L39" s="19" t="s">
        <v>178</v>
      </c>
      <c r="M39" s="18" t="s">
        <v>49</v>
      </c>
    </row>
    <row r="40" spans="1:13" x14ac:dyDescent="0.3">
      <c r="A40" s="24">
        <v>36</v>
      </c>
      <c r="B40" s="23" t="s">
        <v>82</v>
      </c>
      <c r="C40" s="23" t="s">
        <v>79</v>
      </c>
      <c r="D40" s="22" t="s">
        <v>174</v>
      </c>
      <c r="E40" s="19" t="s">
        <v>13</v>
      </c>
      <c r="F40" s="21" t="s">
        <v>67</v>
      </c>
      <c r="G40" s="19" t="s">
        <v>182</v>
      </c>
      <c r="H40" s="21" t="s">
        <v>67</v>
      </c>
      <c r="I40" s="19" t="s">
        <v>21</v>
      </c>
      <c r="J40" s="18" t="s">
        <v>27</v>
      </c>
      <c r="K40" s="20" t="s">
        <v>13</v>
      </c>
      <c r="L40" s="19" t="s">
        <v>176</v>
      </c>
      <c r="M40" s="18" t="s">
        <v>33</v>
      </c>
    </row>
    <row r="41" spans="1:13" x14ac:dyDescent="0.3">
      <c r="A41" s="24">
        <v>37</v>
      </c>
      <c r="B41" s="23" t="s">
        <v>81</v>
      </c>
      <c r="C41" s="23" t="s">
        <v>79</v>
      </c>
      <c r="D41" s="22" t="s">
        <v>174</v>
      </c>
      <c r="E41" s="19">
        <v>1</v>
      </c>
      <c r="F41" s="21" t="s">
        <v>67</v>
      </c>
      <c r="G41" s="19" t="s">
        <v>62</v>
      </c>
      <c r="H41" s="21" t="s">
        <v>84</v>
      </c>
      <c r="I41" s="19">
        <v>1</v>
      </c>
      <c r="J41" s="18" t="s">
        <v>27</v>
      </c>
      <c r="K41" s="20" t="s">
        <v>27</v>
      </c>
      <c r="L41" s="19" t="s">
        <v>84</v>
      </c>
      <c r="M41" s="18" t="s">
        <v>49</v>
      </c>
    </row>
    <row r="42" spans="1:13" x14ac:dyDescent="0.3">
      <c r="A42" s="24">
        <v>38</v>
      </c>
      <c r="B42" s="23" t="s">
        <v>80</v>
      </c>
      <c r="C42" s="23" t="s">
        <v>79</v>
      </c>
      <c r="D42" s="22" t="s">
        <v>174</v>
      </c>
      <c r="E42" s="19" t="s">
        <v>33</v>
      </c>
      <c r="F42" s="21" t="s">
        <v>67</v>
      </c>
      <c r="G42" s="19" t="s">
        <v>13</v>
      </c>
      <c r="H42" s="21" t="s">
        <v>179</v>
      </c>
      <c r="I42" s="19">
        <v>1</v>
      </c>
      <c r="J42" s="18" t="s">
        <v>33</v>
      </c>
      <c r="K42" s="20">
        <v>12</v>
      </c>
      <c r="L42" s="19" t="s">
        <v>178</v>
      </c>
      <c r="M42" s="18" t="s">
        <v>27</v>
      </c>
    </row>
    <row r="43" spans="1:13" x14ac:dyDescent="0.3">
      <c r="A43" s="24">
        <v>39</v>
      </c>
      <c r="B43" s="23" t="s">
        <v>77</v>
      </c>
      <c r="C43" s="23" t="s">
        <v>71</v>
      </c>
      <c r="D43" s="22" t="s">
        <v>174</v>
      </c>
      <c r="E43" s="19" t="s">
        <v>31</v>
      </c>
      <c r="F43" s="21" t="s">
        <v>49</v>
      </c>
      <c r="G43" s="19" t="s">
        <v>13</v>
      </c>
      <c r="H43" s="21" t="s">
        <v>31</v>
      </c>
      <c r="I43" s="19" t="s">
        <v>31</v>
      </c>
      <c r="J43" s="18" t="s">
        <v>32</v>
      </c>
      <c r="K43" s="20"/>
      <c r="L43" s="19" t="s">
        <v>76</v>
      </c>
      <c r="M43" s="18" t="s">
        <v>76</v>
      </c>
    </row>
    <row r="44" spans="1:13" x14ac:dyDescent="0.3">
      <c r="A44" s="24">
        <v>40</v>
      </c>
      <c r="B44" s="23" t="s">
        <v>74</v>
      </c>
      <c r="C44" s="23" t="s">
        <v>71</v>
      </c>
      <c r="D44" s="22" t="s">
        <v>174</v>
      </c>
      <c r="E44" s="19">
        <v>1</v>
      </c>
      <c r="F44" s="21" t="s">
        <v>14</v>
      </c>
      <c r="G44" s="19" t="s">
        <v>33</v>
      </c>
      <c r="H44" s="21" t="s">
        <v>49</v>
      </c>
      <c r="I44" s="19" t="s">
        <v>33</v>
      </c>
      <c r="J44" s="18">
        <v>1</v>
      </c>
      <c r="K44" s="20" t="s">
        <v>181</v>
      </c>
      <c r="L44" s="19" t="s">
        <v>84</v>
      </c>
      <c r="M44" s="18" t="s">
        <v>32</v>
      </c>
    </row>
    <row r="45" spans="1:13" x14ac:dyDescent="0.3">
      <c r="A45" s="24">
        <v>41</v>
      </c>
      <c r="B45" s="23" t="s">
        <v>72</v>
      </c>
      <c r="C45" s="23" t="s">
        <v>71</v>
      </c>
      <c r="D45" s="22" t="s">
        <v>174</v>
      </c>
      <c r="E45" s="19" t="s">
        <v>33</v>
      </c>
      <c r="F45" s="21" t="s">
        <v>31</v>
      </c>
      <c r="G45" s="19" t="s">
        <v>32</v>
      </c>
      <c r="H45" s="21" t="s">
        <v>121</v>
      </c>
      <c r="I45" s="19" t="s">
        <v>32</v>
      </c>
      <c r="J45" s="18" t="s">
        <v>32</v>
      </c>
      <c r="K45" s="20" t="s">
        <v>31</v>
      </c>
      <c r="L45" s="19" t="s">
        <v>180</v>
      </c>
      <c r="M45" s="18" t="s">
        <v>32</v>
      </c>
    </row>
    <row r="46" spans="1:13" x14ac:dyDescent="0.3">
      <c r="A46" s="24">
        <v>42</v>
      </c>
      <c r="B46" s="23" t="s">
        <v>70</v>
      </c>
      <c r="C46" s="23" t="s">
        <v>69</v>
      </c>
      <c r="D46" s="22" t="s">
        <v>174</v>
      </c>
      <c r="E46" s="19" t="s">
        <v>33</v>
      </c>
      <c r="F46" s="21" t="s">
        <v>31</v>
      </c>
      <c r="G46" s="19" t="s">
        <v>33</v>
      </c>
      <c r="H46" s="21" t="s">
        <v>33</v>
      </c>
      <c r="I46" s="19" t="s">
        <v>31</v>
      </c>
      <c r="J46" s="18" t="s">
        <v>33</v>
      </c>
      <c r="K46" s="20" t="s">
        <v>31</v>
      </c>
      <c r="L46" s="19" t="s">
        <v>121</v>
      </c>
      <c r="M46" s="18" t="s">
        <v>32</v>
      </c>
    </row>
    <row r="47" spans="1:13" x14ac:dyDescent="0.3">
      <c r="A47" s="24">
        <v>43</v>
      </c>
      <c r="B47" s="23" t="s">
        <v>68</v>
      </c>
      <c r="C47" s="23" t="s">
        <v>63</v>
      </c>
      <c r="D47" s="22" t="s">
        <v>174</v>
      </c>
      <c r="E47" s="19" t="s">
        <v>67</v>
      </c>
      <c r="F47" s="21" t="s">
        <v>14</v>
      </c>
      <c r="G47" s="19" t="s">
        <v>27</v>
      </c>
      <c r="H47" s="21" t="s">
        <v>13</v>
      </c>
      <c r="I47" s="19" t="s">
        <v>62</v>
      </c>
      <c r="J47" s="18" t="s">
        <v>27</v>
      </c>
      <c r="K47" s="20" t="s">
        <v>13</v>
      </c>
      <c r="L47" s="19" t="s">
        <v>26</v>
      </c>
      <c r="M47" s="18" t="s">
        <v>26</v>
      </c>
    </row>
    <row r="48" spans="1:13" x14ac:dyDescent="0.3">
      <c r="A48" s="24">
        <v>44</v>
      </c>
      <c r="B48" s="23" t="s">
        <v>64</v>
      </c>
      <c r="C48" s="23" t="s">
        <v>63</v>
      </c>
      <c r="D48" s="22" t="s">
        <v>174</v>
      </c>
      <c r="E48" s="19" t="s">
        <v>13</v>
      </c>
      <c r="F48" s="21" t="s">
        <v>67</v>
      </c>
      <c r="G48" s="19" t="s">
        <v>13</v>
      </c>
      <c r="H48" s="21" t="s">
        <v>13</v>
      </c>
      <c r="I48" s="19" t="s">
        <v>27</v>
      </c>
      <c r="J48" s="18" t="s">
        <v>33</v>
      </c>
      <c r="K48" s="20" t="s">
        <v>14</v>
      </c>
      <c r="L48" s="19" t="s">
        <v>176</v>
      </c>
      <c r="M48" s="18" t="s">
        <v>62</v>
      </c>
    </row>
    <row r="49" spans="1:13" x14ac:dyDescent="0.3">
      <c r="A49" s="24">
        <v>45</v>
      </c>
      <c r="B49" s="23" t="s">
        <v>60</v>
      </c>
      <c r="C49" s="23" t="s">
        <v>59</v>
      </c>
      <c r="D49" s="22" t="s">
        <v>174</v>
      </c>
      <c r="E49" s="19" t="s">
        <v>13</v>
      </c>
      <c r="F49" s="21" t="s">
        <v>33</v>
      </c>
      <c r="G49" s="19" t="s">
        <v>27</v>
      </c>
      <c r="H49" s="21" t="s">
        <v>31</v>
      </c>
      <c r="I49" s="19" t="s">
        <v>14</v>
      </c>
      <c r="J49" s="18">
        <v>1</v>
      </c>
      <c r="K49" s="20" t="s">
        <v>33</v>
      </c>
      <c r="L49" s="19" t="s">
        <v>84</v>
      </c>
      <c r="M49" s="18" t="s">
        <v>57</v>
      </c>
    </row>
    <row r="50" spans="1:13" x14ac:dyDescent="0.3">
      <c r="A50" s="24">
        <v>46</v>
      </c>
      <c r="B50" s="23" t="s">
        <v>55</v>
      </c>
      <c r="C50" s="23" t="s">
        <v>54</v>
      </c>
      <c r="D50" s="22" t="s">
        <v>174</v>
      </c>
      <c r="E50" s="19" t="s">
        <v>14</v>
      </c>
      <c r="F50" s="21" t="s">
        <v>14</v>
      </c>
      <c r="G50" s="19" t="s">
        <v>84</v>
      </c>
      <c r="H50" s="21" t="s">
        <v>13</v>
      </c>
      <c r="I50" s="19">
        <v>12</v>
      </c>
      <c r="J50" s="18" t="s">
        <v>13</v>
      </c>
      <c r="K50" s="20" t="s">
        <v>13</v>
      </c>
      <c r="L50" s="19" t="s">
        <v>179</v>
      </c>
      <c r="M50" s="18" t="s">
        <v>13</v>
      </c>
    </row>
    <row r="51" spans="1:13" x14ac:dyDescent="0.3">
      <c r="A51" s="24">
        <v>47</v>
      </c>
      <c r="B51" s="23" t="s">
        <v>52</v>
      </c>
      <c r="C51" s="23" t="s">
        <v>51</v>
      </c>
      <c r="D51" s="22" t="s">
        <v>174</v>
      </c>
      <c r="E51" s="19" t="s">
        <v>33</v>
      </c>
      <c r="F51" s="21" t="s">
        <v>33</v>
      </c>
      <c r="G51" s="19" t="s">
        <v>33</v>
      </c>
      <c r="H51" s="21" t="s">
        <v>33</v>
      </c>
      <c r="I51" s="19" t="s">
        <v>14</v>
      </c>
      <c r="J51" s="18">
        <v>1</v>
      </c>
      <c r="K51" s="20">
        <v>1</v>
      </c>
      <c r="L51" s="19" t="s">
        <v>178</v>
      </c>
      <c r="M51" s="18" t="s">
        <v>49</v>
      </c>
    </row>
    <row r="52" spans="1:13" x14ac:dyDescent="0.3">
      <c r="A52" s="24">
        <v>48</v>
      </c>
      <c r="B52" s="23" t="s">
        <v>46</v>
      </c>
      <c r="C52" s="23" t="s">
        <v>45</v>
      </c>
      <c r="D52" s="22" t="s">
        <v>174</v>
      </c>
      <c r="E52" s="19" t="s">
        <v>33</v>
      </c>
      <c r="F52" s="21" t="s">
        <v>84</v>
      </c>
      <c r="G52" s="19" t="s">
        <v>13</v>
      </c>
      <c r="H52" s="21" t="s">
        <v>13</v>
      </c>
      <c r="I52" s="19" t="s">
        <v>33</v>
      </c>
      <c r="J52" s="18" t="s">
        <v>33</v>
      </c>
      <c r="K52" s="20" t="s">
        <v>33</v>
      </c>
      <c r="L52" s="19" t="s">
        <v>67</v>
      </c>
      <c r="M52" s="18" t="s">
        <v>13</v>
      </c>
    </row>
    <row r="53" spans="1:13" x14ac:dyDescent="0.3">
      <c r="A53" s="24">
        <v>49</v>
      </c>
      <c r="B53" s="23" t="s">
        <v>41</v>
      </c>
      <c r="C53" s="23"/>
      <c r="D53" s="22" t="s">
        <v>174</v>
      </c>
      <c r="E53" s="19" t="s">
        <v>32</v>
      </c>
      <c r="F53" s="21" t="s">
        <v>32</v>
      </c>
      <c r="G53" s="19" t="s">
        <v>177</v>
      </c>
      <c r="H53" s="21" t="s">
        <v>31</v>
      </c>
      <c r="I53" s="19" t="s">
        <v>39</v>
      </c>
      <c r="J53" s="18" t="s">
        <v>76</v>
      </c>
      <c r="K53" s="20">
        <v>0</v>
      </c>
      <c r="L53" s="19" t="s">
        <v>121</v>
      </c>
      <c r="M53" s="18" t="s">
        <v>32</v>
      </c>
    </row>
    <row r="54" spans="1:13" x14ac:dyDescent="0.3">
      <c r="A54" s="24">
        <v>50</v>
      </c>
      <c r="B54" s="23" t="s">
        <v>37</v>
      </c>
      <c r="C54" s="23"/>
      <c r="D54" s="22" t="s">
        <v>174</v>
      </c>
      <c r="E54" s="19" t="s">
        <v>33</v>
      </c>
      <c r="F54" s="21" t="s">
        <v>14</v>
      </c>
      <c r="G54" s="19" t="s">
        <v>27</v>
      </c>
      <c r="H54" s="21">
        <v>12</v>
      </c>
      <c r="I54" s="19" t="s">
        <v>32</v>
      </c>
      <c r="J54" s="18" t="s">
        <v>76</v>
      </c>
      <c r="K54" s="20" t="s">
        <v>13</v>
      </c>
      <c r="L54" s="19" t="s">
        <v>31</v>
      </c>
      <c r="M54" s="18" t="s">
        <v>31</v>
      </c>
    </row>
    <row r="55" spans="1:13" x14ac:dyDescent="0.3">
      <c r="A55" s="24">
        <v>51</v>
      </c>
      <c r="B55" s="23" t="s">
        <v>29</v>
      </c>
      <c r="C55" s="23"/>
      <c r="D55" s="22" t="s">
        <v>174</v>
      </c>
      <c r="E55" s="19" t="s">
        <v>27</v>
      </c>
      <c r="F55" s="21" t="s">
        <v>21</v>
      </c>
      <c r="G55" s="19" t="s">
        <v>27</v>
      </c>
      <c r="H55" s="21" t="s">
        <v>134</v>
      </c>
      <c r="I55" s="19">
        <v>23</v>
      </c>
      <c r="J55" s="18" t="s">
        <v>27</v>
      </c>
      <c r="K55" s="20" t="s">
        <v>21</v>
      </c>
      <c r="L55" s="19" t="s">
        <v>175</v>
      </c>
      <c r="M55" s="18" t="s">
        <v>26</v>
      </c>
    </row>
    <row r="56" spans="1:13" x14ac:dyDescent="0.3">
      <c r="A56" s="24">
        <v>52</v>
      </c>
      <c r="B56" s="23" t="s">
        <v>23</v>
      </c>
      <c r="C56" s="23"/>
      <c r="D56" s="22" t="s">
        <v>174</v>
      </c>
      <c r="E56" s="19" t="s">
        <v>21</v>
      </c>
      <c r="F56" s="21">
        <v>2</v>
      </c>
      <c r="G56" s="19">
        <v>23</v>
      </c>
      <c r="H56" s="21" t="s">
        <v>176</v>
      </c>
      <c r="I56" s="19">
        <v>23</v>
      </c>
      <c r="J56" s="18">
        <v>2</v>
      </c>
      <c r="K56" s="20" t="s">
        <v>13</v>
      </c>
      <c r="L56" s="19" t="s">
        <v>175</v>
      </c>
      <c r="M56" s="18" t="s">
        <v>21</v>
      </c>
    </row>
    <row r="57" spans="1:13" x14ac:dyDescent="0.3">
      <c r="A57" s="24">
        <v>53</v>
      </c>
      <c r="B57" s="23" t="s">
        <v>20</v>
      </c>
      <c r="C57" s="23"/>
      <c r="D57" s="22" t="s">
        <v>174</v>
      </c>
      <c r="E57" s="19" t="s">
        <v>14</v>
      </c>
      <c r="F57" s="21" t="s">
        <v>173</v>
      </c>
      <c r="G57" s="19" t="s">
        <v>33</v>
      </c>
      <c r="H57" s="21" t="s">
        <v>84</v>
      </c>
      <c r="I57" s="19" t="s">
        <v>14</v>
      </c>
      <c r="J57" s="18" t="s">
        <v>31</v>
      </c>
      <c r="K57" s="20" t="s">
        <v>13</v>
      </c>
      <c r="L57" s="19" t="s">
        <v>172</v>
      </c>
      <c r="M57" s="18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"/>
  <sheetViews>
    <sheetView workbookViewId="0">
      <selection activeCell="H29" sqref="H29"/>
    </sheetView>
  </sheetViews>
  <sheetFormatPr defaultRowHeight="14.5" x14ac:dyDescent="0.35"/>
  <cols>
    <col min="1" max="1" width="4.7265625" customWidth="1"/>
    <col min="2" max="2" width="8.1796875" bestFit="1" customWidth="1"/>
    <col min="3" max="3" width="16.1796875" customWidth="1"/>
    <col min="4" max="4" width="6.54296875" bestFit="1" customWidth="1"/>
    <col min="5" max="5" width="5" bestFit="1" customWidth="1"/>
    <col min="6" max="6" width="4" bestFit="1" customWidth="1"/>
    <col min="7" max="7" width="3.1796875" bestFit="1" customWidth="1"/>
    <col min="8" max="10" width="4.26953125" customWidth="1"/>
    <col min="11" max="11" width="4.7265625" customWidth="1"/>
    <col min="12" max="12" width="5.54296875" customWidth="1"/>
    <col min="13" max="13" width="4.1796875" customWidth="1"/>
    <col min="14" max="14" width="4.54296875" customWidth="1"/>
    <col min="15" max="15" width="50.26953125" customWidth="1"/>
  </cols>
  <sheetData>
    <row r="1" spans="1:15" ht="21" x14ac:dyDescent="0.35">
      <c r="A1" s="62" t="s">
        <v>171</v>
      </c>
      <c r="B1" s="62" t="s">
        <v>170</v>
      </c>
      <c r="C1" s="62" t="s">
        <v>169</v>
      </c>
      <c r="D1" s="62" t="s">
        <v>166</v>
      </c>
      <c r="E1" s="61" t="s">
        <v>165</v>
      </c>
      <c r="F1" s="62" t="s">
        <v>9</v>
      </c>
      <c r="G1" s="62" t="s">
        <v>6</v>
      </c>
      <c r="H1" s="61" t="s">
        <v>164</v>
      </c>
      <c r="I1" s="61" t="s">
        <v>163</v>
      </c>
      <c r="J1" s="61" t="s">
        <v>162</v>
      </c>
      <c r="K1" s="61" t="s">
        <v>156</v>
      </c>
      <c r="L1" s="61" t="s">
        <v>229</v>
      </c>
      <c r="M1" s="61" t="s">
        <v>161</v>
      </c>
      <c r="N1" s="61" t="s">
        <v>160</v>
      </c>
    </row>
    <row r="2" spans="1:15" x14ac:dyDescent="0.35">
      <c r="A2" s="58">
        <v>3</v>
      </c>
      <c r="B2" s="60" t="s">
        <v>151</v>
      </c>
      <c r="C2" s="60" t="s">
        <v>144</v>
      </c>
      <c r="D2" s="60" t="s">
        <v>143</v>
      </c>
      <c r="E2" s="58" t="s">
        <v>35</v>
      </c>
      <c r="F2" s="58">
        <v>0</v>
      </c>
      <c r="G2" s="59">
        <v>1.8874999999999997</v>
      </c>
      <c r="H2" s="58"/>
      <c r="I2" s="58"/>
      <c r="J2" s="58">
        <v>72.5</v>
      </c>
      <c r="K2" s="58">
        <v>42.5</v>
      </c>
      <c r="L2" s="58" t="s">
        <v>22</v>
      </c>
      <c r="M2" s="58">
        <f>VLOOKUP(B2,Adult_Data!$B$2:$M$54,10,FALSE)</f>
        <v>72.5</v>
      </c>
      <c r="N2" s="58" t="str">
        <f>VLOOKUP(B2,Adult_Data!$B$2:$M$54,11,FALSE)</f>
        <v>1MS</v>
      </c>
      <c r="O2" s="52" t="s">
        <v>228</v>
      </c>
    </row>
    <row r="3" spans="1:15" x14ac:dyDescent="0.35">
      <c r="A3" s="58">
        <v>6</v>
      </c>
      <c r="B3" s="60" t="s">
        <v>148</v>
      </c>
      <c r="C3" s="60" t="s">
        <v>146</v>
      </c>
      <c r="D3" s="60" t="s">
        <v>143</v>
      </c>
      <c r="E3" s="58" t="s">
        <v>35</v>
      </c>
      <c r="F3" s="59">
        <v>3.5282363521438498</v>
      </c>
      <c r="G3" s="59">
        <v>0.72499999999999998</v>
      </c>
      <c r="H3" s="58">
        <v>5</v>
      </c>
      <c r="I3" s="58">
        <v>41</v>
      </c>
      <c r="J3" s="58">
        <v>55</v>
      </c>
      <c r="K3" s="58">
        <v>22.5</v>
      </c>
      <c r="L3" s="58" t="s">
        <v>47</v>
      </c>
      <c r="M3" s="58">
        <f>VLOOKUP(B3,Adult_Data!$B$2:$M$54,10,FALSE)</f>
        <v>55</v>
      </c>
      <c r="N3" s="58" t="str">
        <f>VLOOKUP(B3,Adult_Data!$B$2:$M$54,11,FALSE)</f>
        <v>0</v>
      </c>
      <c r="O3" s="52" t="s">
        <v>227</v>
      </c>
    </row>
    <row r="4" spans="1:15" x14ac:dyDescent="0.35">
      <c r="A4" s="55">
        <v>7</v>
      </c>
      <c r="B4" s="57" t="s">
        <v>147</v>
      </c>
      <c r="C4" s="57" t="s">
        <v>146</v>
      </c>
      <c r="D4" s="57" t="s">
        <v>143</v>
      </c>
      <c r="E4" s="55" t="s">
        <v>35</v>
      </c>
      <c r="F4" s="56">
        <v>6.7287643793067904</v>
      </c>
      <c r="G4" s="56">
        <v>1.85</v>
      </c>
      <c r="H4" s="55">
        <v>3</v>
      </c>
      <c r="I4" s="55">
        <v>67.5</v>
      </c>
      <c r="J4" s="55">
        <v>32.5</v>
      </c>
      <c r="K4" s="55">
        <v>22.5</v>
      </c>
      <c r="L4" s="55" t="s">
        <v>38</v>
      </c>
      <c r="M4" s="55">
        <f>VLOOKUP(B4,Adult_Data!$B$2:$M$54,10,FALSE)</f>
        <v>32.5</v>
      </c>
      <c r="N4" s="55" t="str">
        <f>VLOOKUP(B4,Adult_Data!$B$2:$M$54,11,FALSE)</f>
        <v>0</v>
      </c>
      <c r="O4" s="52" t="s">
        <v>227</v>
      </c>
    </row>
    <row r="5" spans="1:15" x14ac:dyDescent="0.35">
      <c r="A5" s="11">
        <v>27</v>
      </c>
      <c r="B5" s="13" t="s">
        <v>105</v>
      </c>
      <c r="C5" s="13" t="s">
        <v>101</v>
      </c>
      <c r="D5" s="13" t="s">
        <v>44</v>
      </c>
      <c r="E5" s="11" t="s">
        <v>17</v>
      </c>
      <c r="F5" s="12">
        <v>2.4994952005557698</v>
      </c>
      <c r="G5" s="12">
        <v>0.75</v>
      </c>
      <c r="H5" s="11">
        <v>4</v>
      </c>
      <c r="I5" s="11">
        <v>6</v>
      </c>
      <c r="J5" s="11"/>
      <c r="K5" s="11">
        <v>10</v>
      </c>
      <c r="L5" s="11" t="s">
        <v>93</v>
      </c>
      <c r="M5" s="11">
        <f>VLOOKUP(B5,Adult_Data!$B$2:$M$54,10,FALSE)</f>
        <v>0</v>
      </c>
      <c r="N5" s="11" t="str">
        <f>VLOOKUP(B5,Adult_Data!$B$2:$M$54,11,FALSE)</f>
        <v>0</v>
      </c>
      <c r="O5" s="52" t="s">
        <v>226</v>
      </c>
    </row>
    <row r="6" spans="1:15" x14ac:dyDescent="0.35">
      <c r="A6" s="11">
        <v>29</v>
      </c>
      <c r="B6" s="13" t="s">
        <v>102</v>
      </c>
      <c r="C6" s="13" t="s">
        <v>101</v>
      </c>
      <c r="D6" s="13" t="s">
        <v>44</v>
      </c>
      <c r="E6" s="11" t="s">
        <v>17</v>
      </c>
      <c r="F6" s="12">
        <v>2.0422769109610601</v>
      </c>
      <c r="G6" s="12">
        <v>0.5</v>
      </c>
      <c r="H6" s="11">
        <v>1</v>
      </c>
      <c r="I6" s="11">
        <v>7</v>
      </c>
      <c r="J6" s="11"/>
      <c r="K6" s="11">
        <v>10</v>
      </c>
      <c r="L6" s="11" t="s">
        <v>98</v>
      </c>
      <c r="M6" s="11">
        <f>VLOOKUP(B6,Adult_Data!$B$2:$M$54,10,FALSE)</f>
        <v>0</v>
      </c>
      <c r="N6" s="11" t="str">
        <f>VLOOKUP(B6,Adult_Data!$B$2:$M$54,11,FALSE)</f>
        <v>0</v>
      </c>
      <c r="O6" s="52" t="s">
        <v>226</v>
      </c>
    </row>
    <row r="7" spans="1:15" x14ac:dyDescent="0.35">
      <c r="A7" s="58">
        <v>31</v>
      </c>
      <c r="B7" s="60" t="s">
        <v>92</v>
      </c>
      <c r="C7" s="60" t="s">
        <v>86</v>
      </c>
      <c r="D7" s="60" t="s">
        <v>44</v>
      </c>
      <c r="E7" s="58" t="s">
        <v>35</v>
      </c>
      <c r="F7" s="59">
        <v>22.9600136599189</v>
      </c>
      <c r="G7" s="59">
        <v>4</v>
      </c>
      <c r="H7" s="58">
        <v>35</v>
      </c>
      <c r="I7" s="58">
        <v>80</v>
      </c>
      <c r="J7" s="58"/>
      <c r="K7" s="58">
        <v>47.5</v>
      </c>
      <c r="L7" s="58" t="s">
        <v>22</v>
      </c>
      <c r="M7" s="58">
        <f>VLOOKUP(B7,Adult_Data!$B$2:$M$54,10,FALSE)</f>
        <v>0</v>
      </c>
      <c r="N7" s="58" t="str">
        <f>VLOOKUP(B7,Adult_Data!$B$2:$M$54,11,FALSE)</f>
        <v>0</v>
      </c>
      <c r="O7" s="52" t="s">
        <v>225</v>
      </c>
    </row>
    <row r="8" spans="1:15" x14ac:dyDescent="0.35">
      <c r="A8" s="55">
        <v>47</v>
      </c>
      <c r="B8" s="57" t="s">
        <v>52</v>
      </c>
      <c r="C8" s="57" t="s">
        <v>51</v>
      </c>
      <c r="D8" s="57" t="s">
        <v>44</v>
      </c>
      <c r="E8" s="55" t="s">
        <v>17</v>
      </c>
      <c r="F8" s="56">
        <v>7.7575055308948802</v>
      </c>
      <c r="G8" s="56">
        <v>0.5</v>
      </c>
      <c r="H8" s="55">
        <v>5</v>
      </c>
      <c r="I8" s="55">
        <v>27.5</v>
      </c>
      <c r="J8" s="55"/>
      <c r="K8" s="55">
        <v>32.5</v>
      </c>
      <c r="L8" s="55" t="s">
        <v>47</v>
      </c>
      <c r="M8" s="55">
        <f>VLOOKUP(B8,Adult_Data!$B$2:$M$54,10,FALSE)</f>
        <v>0</v>
      </c>
      <c r="N8" s="55" t="str">
        <f>VLOOKUP(B8,Adult_Data!$B$2:$M$54,11,FALSE)</f>
        <v>10MS</v>
      </c>
      <c r="O8" s="52" t="s">
        <v>224</v>
      </c>
    </row>
    <row r="9" spans="1:15" x14ac:dyDescent="0.35">
      <c r="A9" s="53">
        <v>49</v>
      </c>
      <c r="B9" s="54" t="s">
        <v>41</v>
      </c>
      <c r="C9" s="54"/>
      <c r="D9" s="54" t="s">
        <v>36</v>
      </c>
      <c r="E9" s="53" t="s">
        <v>35</v>
      </c>
      <c r="F9" s="53"/>
      <c r="G9" s="53">
        <v>2.2999999999999998</v>
      </c>
      <c r="H9" s="53">
        <v>3</v>
      </c>
      <c r="I9" s="53">
        <v>22</v>
      </c>
      <c r="J9" s="53"/>
      <c r="K9" s="53">
        <v>35</v>
      </c>
      <c r="L9" s="53" t="s">
        <v>223</v>
      </c>
      <c r="M9" s="53">
        <f>VLOOKUP(B9,Adult_Data!$B$2:$M$54,10,FALSE)</f>
        <v>0</v>
      </c>
      <c r="N9" s="53" t="str">
        <f>VLOOKUP(B9,Adult_Data!$B$2:$M$54,11,FALSE)</f>
        <v>0</v>
      </c>
      <c r="O9" s="5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Adult_Data</vt:lpstr>
      <vt:lpstr>Seedling_Data</vt:lpstr>
      <vt:lpstr>Subset</vt:lpstr>
      <vt:lpstr>Adult_Data!_FilterDatabase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2022-04-21T13:53:25Z</dcterms:modified>
</cp:coreProperties>
</file>