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Sheet1" sheetId="1" r:id="rId1"/>
    <sheet name="Davis 2019_20 notes" sheetId="2" r:id="rId2"/>
  </sheets>
  <externalReferences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2" l="1"/>
  <c r="L59" i="2"/>
  <c r="L58" i="2"/>
  <c r="L57" i="2"/>
  <c r="L56" i="2"/>
  <c r="L55" i="2"/>
  <c r="L54" i="2"/>
  <c r="L53" i="2"/>
  <c r="L52" i="2"/>
  <c r="L51" i="2"/>
  <c r="B60" i="2" l="1"/>
  <c r="B59" i="2"/>
  <c r="B58" i="2"/>
  <c r="B57" i="2"/>
  <c r="B56" i="2"/>
  <c r="B55" i="2"/>
  <c r="B54" i="2"/>
  <c r="B53" i="2"/>
  <c r="B52" i="2"/>
  <c r="B51" i="2"/>
  <c r="D48" i="1" l="1"/>
  <c r="D49" i="1"/>
  <c r="D50" i="1"/>
  <c r="D51" i="1"/>
  <c r="D52" i="1"/>
  <c r="D53" i="1"/>
  <c r="D54" i="1"/>
  <c r="D55" i="1"/>
  <c r="D56" i="1"/>
  <c r="B48" i="1" l="1"/>
  <c r="B49" i="1"/>
  <c r="B50" i="1"/>
  <c r="B51" i="1"/>
  <c r="B52" i="1"/>
  <c r="B53" i="1"/>
  <c r="B54" i="1"/>
  <c r="B55" i="1"/>
  <c r="B56" i="1"/>
  <c r="B47" i="1"/>
</calcChain>
</file>

<file path=xl/sharedStrings.xml><?xml version="1.0" encoding="utf-8"?>
<sst xmlns="http://schemas.openxmlformats.org/spreadsheetml/2006/main" count="497" uniqueCount="101">
  <si>
    <t>Line</t>
  </si>
  <si>
    <t>Pedigree</t>
  </si>
  <si>
    <t>Trial</t>
  </si>
  <si>
    <t>DH160950</t>
  </si>
  <si>
    <t>Antelope/DH130004</t>
  </si>
  <si>
    <t>DH161782</t>
  </si>
  <si>
    <t>DH161991</t>
  </si>
  <si>
    <t>DH161995</t>
  </si>
  <si>
    <t>DH161999</t>
  </si>
  <si>
    <t>DH162113</t>
  </si>
  <si>
    <t>DH162122</t>
  </si>
  <si>
    <t>DH162125</t>
  </si>
  <si>
    <t>DH162131</t>
  </si>
  <si>
    <t>DH160949</t>
  </si>
  <si>
    <t>DH161033</t>
  </si>
  <si>
    <t>MOB2301/DH10.1044</t>
  </si>
  <si>
    <t>DH161766</t>
  </si>
  <si>
    <t>DH161768</t>
  </si>
  <si>
    <t>DH161787</t>
  </si>
  <si>
    <t>DH162114</t>
  </si>
  <si>
    <t>DH162119</t>
  </si>
  <si>
    <t>DH162181</t>
  </si>
  <si>
    <t>KWS Scala/VA11B-143</t>
  </si>
  <si>
    <t>DH161215</t>
  </si>
  <si>
    <t>DH161770</t>
  </si>
  <si>
    <t>DH161774</t>
  </si>
  <si>
    <t>DH161788</t>
  </si>
  <si>
    <t>DH162129</t>
  </si>
  <si>
    <t>DH162133</t>
  </si>
  <si>
    <t>DH162144</t>
  </si>
  <si>
    <t>DH161218</t>
  </si>
  <si>
    <t>DH162130</t>
  </si>
  <si>
    <t>DH161231</t>
  </si>
  <si>
    <t>LTT</t>
  </si>
  <si>
    <t>DH160745</t>
  </si>
  <si>
    <t>DH140512/UC1322</t>
  </si>
  <si>
    <t>DH161524</t>
  </si>
  <si>
    <t>DH140512/DH130004</t>
  </si>
  <si>
    <t>DH161553</t>
  </si>
  <si>
    <t>DH140279/DH120412</t>
  </si>
  <si>
    <t>DH161900</t>
  </si>
  <si>
    <t>DH140278/DH130939</t>
  </si>
  <si>
    <t>DH161969</t>
  </si>
  <si>
    <t>DH161555</t>
  </si>
  <si>
    <t>DH161573</t>
  </si>
  <si>
    <t>DH161577</t>
  </si>
  <si>
    <t>DH161601</t>
  </si>
  <si>
    <t>DH161968</t>
  </si>
  <si>
    <t>DH161973</t>
  </si>
  <si>
    <t>DH161549</t>
  </si>
  <si>
    <t>DH161565</t>
  </si>
  <si>
    <t>DH161570</t>
  </si>
  <si>
    <t>DH161590</t>
  </si>
  <si>
    <t>DH161915</t>
  </si>
  <si>
    <t>DH140512/10.086</t>
  </si>
  <si>
    <t>DH160766</t>
  </si>
  <si>
    <t>DH140030/UC1231L</t>
  </si>
  <si>
    <t>DH161949</t>
  </si>
  <si>
    <t>C2</t>
  </si>
  <si>
    <t>DH140030</t>
  </si>
  <si>
    <t>DH140076</t>
  </si>
  <si>
    <t>DH140077</t>
  </si>
  <si>
    <t>DH140078</t>
  </si>
  <si>
    <t>DH140080</t>
  </si>
  <si>
    <t>DH140215</t>
  </si>
  <si>
    <t>DH140273</t>
  </si>
  <si>
    <t>DH140278</t>
  </si>
  <si>
    <t>DH140512</t>
  </si>
  <si>
    <t>DH140515</t>
  </si>
  <si>
    <t>C1</t>
  </si>
  <si>
    <t xml:space="preserve">Row type </t>
  </si>
  <si>
    <t xml:space="preserve">Hull type </t>
  </si>
  <si>
    <t>DAP</t>
  </si>
  <si>
    <t>Hulled</t>
  </si>
  <si>
    <t>Hull-less</t>
  </si>
  <si>
    <t>Full Pint</t>
  </si>
  <si>
    <t>Robust</t>
  </si>
  <si>
    <t>DH130910</t>
  </si>
  <si>
    <t>Thoroughbred</t>
  </si>
  <si>
    <t>Checks</t>
  </si>
  <si>
    <t>OSU 2019/20 1st Replication</t>
  </si>
  <si>
    <t>HD</t>
  </si>
  <si>
    <t>SR 1st</t>
  </si>
  <si>
    <t>SR 2nd</t>
  </si>
  <si>
    <t>SR 3rd</t>
  </si>
  <si>
    <t>Notes</t>
  </si>
  <si>
    <t>OSU 2019/20 2nd Replication</t>
  </si>
  <si>
    <t>IT</t>
  </si>
  <si>
    <t>Sev</t>
  </si>
  <si>
    <t>smut</t>
  </si>
  <si>
    <t>YD</t>
  </si>
  <si>
    <t>lost row</t>
  </si>
  <si>
    <t>smut!</t>
  </si>
  <si>
    <t>YD!</t>
  </si>
  <si>
    <t>SR 2nd 5/12</t>
  </si>
  <si>
    <t>SR 1st 4/27</t>
  </si>
  <si>
    <t>SR 1st 4/30</t>
  </si>
  <si>
    <t>SR 2nd 5/14</t>
  </si>
  <si>
    <t>HD = heading date</t>
  </si>
  <si>
    <t>IT = infection type</t>
  </si>
  <si>
    <t>Sev = severity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</si>
</sst>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0" fillId="0" borderId="0" xfId="0" applyAlignment="1">
      <alignment horizontal="left"/>
    </xf>
    <xf numFmtId="0" fontId="4" fillId="2" borderId="13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" fontId="2" fillId="0" borderId="1" xfId="0" applyNumberFormat="1" applyFont="1" applyFill="1" applyBorder="1" applyAlignment="1">
      <alignment horizontal="center"/>
    </xf>
    <xf numFmtId="16" fontId="2" fillId="0" borderId="2" xfId="0" applyNumberFormat="1" applyFont="1" applyFill="1" applyBorder="1" applyAlignment="1">
      <alignment horizontal="center"/>
    </xf>
    <xf numFmtId="16" fontId="2" fillId="0" borderId="10" xfId="0" applyNumberFormat="1" applyFont="1" applyFill="1" applyBorder="1" applyAlignment="1">
      <alignment horizontal="center"/>
    </xf>
    <xf numFmtId="16" fontId="2" fillId="0" borderId="3" xfId="0" applyNumberFormat="1" applyFont="1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nanfr/Box/Barley%20Data%202016/UG99/DHC1/Germplasm_release/Pheno/Cycle%20I%20summary%20for%20pos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nanfr/Box/Barley%20Data%202016/UG99/DHC1/Pheno_C1_U_Min/DAP_Cycl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"/>
      <sheetName val="All data "/>
    </sheetNames>
    <sheetDataSet>
      <sheetData sheetId="0" refreshError="1">
        <row r="2">
          <cell r="A2" t="str">
            <v>DH140517</v>
          </cell>
          <cell r="B2" t="str">
            <v>DH</v>
          </cell>
          <cell r="C2" t="str">
            <v>SH98076/Karma</v>
          </cell>
        </row>
        <row r="3">
          <cell r="A3" t="str">
            <v>SH98076</v>
          </cell>
          <cell r="B3" t="str">
            <v>Parent</v>
          </cell>
          <cell r="C3" t="str">
            <v>Q/SM-41 / SB90585</v>
          </cell>
        </row>
        <row r="4">
          <cell r="A4" t="str">
            <v>DH140278</v>
          </cell>
          <cell r="B4" t="str">
            <v>DH</v>
          </cell>
          <cell r="C4" t="str">
            <v>SH98076/Full Pint</v>
          </cell>
        </row>
        <row r="5">
          <cell r="A5" t="str">
            <v>DH140279</v>
          </cell>
          <cell r="B5" t="str">
            <v>DH</v>
          </cell>
          <cell r="C5" t="str">
            <v>MC0181-11/Full Pint</v>
          </cell>
        </row>
        <row r="6">
          <cell r="A6" t="str">
            <v>DH140078</v>
          </cell>
          <cell r="B6" t="str">
            <v>DH</v>
          </cell>
          <cell r="C6" t="str">
            <v>SH98076/10.1151</v>
          </cell>
        </row>
        <row r="7">
          <cell r="A7" t="str">
            <v>DH140337</v>
          </cell>
          <cell r="B7" t="str">
            <v>DH</v>
          </cell>
          <cell r="C7" t="str">
            <v>SH98076/10.1151</v>
          </cell>
        </row>
        <row r="8">
          <cell r="A8" t="str">
            <v>DH140549</v>
          </cell>
          <cell r="B8" t="str">
            <v>DH</v>
          </cell>
          <cell r="C8" t="str">
            <v>SH98076/10.1151</v>
          </cell>
        </row>
        <row r="9">
          <cell r="A9" t="str">
            <v>TR02272</v>
          </cell>
          <cell r="B9" t="str">
            <v>Parent</v>
          </cell>
          <cell r="C9" t="str">
            <v>Q21861/Metcalfe//Metcalfe*6</v>
          </cell>
        </row>
        <row r="10">
          <cell r="A10" t="str">
            <v>DH140512</v>
          </cell>
          <cell r="B10" t="str">
            <v>DH</v>
          </cell>
          <cell r="C10" t="str">
            <v>SH98076/Full Pint</v>
          </cell>
        </row>
        <row r="11">
          <cell r="A11" t="str">
            <v>DH140080</v>
          </cell>
          <cell r="B11" t="str">
            <v>DH</v>
          </cell>
          <cell r="C11" t="str">
            <v>SH98076/10.1151</v>
          </cell>
        </row>
        <row r="12">
          <cell r="A12" t="str">
            <v>DH140418</v>
          </cell>
          <cell r="B12" t="str">
            <v>DH</v>
          </cell>
          <cell r="C12" t="str">
            <v>SH98076/Full Pint</v>
          </cell>
        </row>
        <row r="13">
          <cell r="A13" t="str">
            <v>DH140515</v>
          </cell>
          <cell r="B13" t="str">
            <v>DH</v>
          </cell>
          <cell r="C13" t="str">
            <v>SH98076/10.1151</v>
          </cell>
        </row>
        <row r="14">
          <cell r="A14" t="str">
            <v>DH140510</v>
          </cell>
          <cell r="B14" t="str">
            <v>DH</v>
          </cell>
          <cell r="C14" t="str">
            <v>SB97197/04_028_36</v>
          </cell>
        </row>
        <row r="15">
          <cell r="A15" t="str">
            <v>DH140030</v>
          </cell>
          <cell r="B15" t="str">
            <v>DH</v>
          </cell>
          <cell r="C15" t="str">
            <v>SH98076/10.1151</v>
          </cell>
        </row>
        <row r="16">
          <cell r="A16" t="str">
            <v>DH140270</v>
          </cell>
          <cell r="B16" t="str">
            <v>DH</v>
          </cell>
          <cell r="C16" t="str">
            <v>SB97197/04_028_36</v>
          </cell>
        </row>
        <row r="17">
          <cell r="A17" t="str">
            <v>DH140300</v>
          </cell>
          <cell r="B17" t="str">
            <v>DH</v>
          </cell>
          <cell r="C17" t="str">
            <v>SH98076/10.1151</v>
          </cell>
        </row>
        <row r="18">
          <cell r="A18" t="str">
            <v>MC0181-11</v>
          </cell>
          <cell r="B18" t="str">
            <v>Parent</v>
          </cell>
          <cell r="C18" t="str">
            <v>SH00752 x 9-1</v>
          </cell>
        </row>
        <row r="19">
          <cell r="A19" t="str">
            <v>DH140518</v>
          </cell>
          <cell r="B19" t="str">
            <v>DH</v>
          </cell>
          <cell r="C19" t="str">
            <v>MC0181-11/Tibet 37</v>
          </cell>
        </row>
        <row r="20">
          <cell r="A20" t="str">
            <v>DH140077</v>
          </cell>
          <cell r="B20" t="str">
            <v>DH</v>
          </cell>
          <cell r="C20" t="str">
            <v>Violetta/SH98076</v>
          </cell>
        </row>
        <row r="21">
          <cell r="A21" t="str">
            <v>DH140076</v>
          </cell>
          <cell r="B21" t="str">
            <v>DH</v>
          </cell>
          <cell r="C21" t="str">
            <v>MC0181-11/Full Pint</v>
          </cell>
        </row>
        <row r="22">
          <cell r="A22" t="str">
            <v>DH140280</v>
          </cell>
          <cell r="B22" t="str">
            <v>DH</v>
          </cell>
          <cell r="C22" t="str">
            <v>MC0181-11/Full Pint</v>
          </cell>
        </row>
        <row r="23">
          <cell r="A23" t="str">
            <v>DH140411</v>
          </cell>
          <cell r="B23" t="str">
            <v>DH</v>
          </cell>
          <cell r="C23" t="str">
            <v>SB97197/04_028_36</v>
          </cell>
        </row>
        <row r="24">
          <cell r="A24" t="str">
            <v>DH140273</v>
          </cell>
          <cell r="B24" t="str">
            <v>DH</v>
          </cell>
          <cell r="C24" t="str">
            <v>SH98076/Full Pint</v>
          </cell>
        </row>
        <row r="25">
          <cell r="A25" t="str">
            <v>DH140215</v>
          </cell>
          <cell r="B25" t="str">
            <v>DH</v>
          </cell>
          <cell r="C25" t="str">
            <v>SH98076/10.1151</v>
          </cell>
        </row>
        <row r="26">
          <cell r="A26" t="str">
            <v>DH140427</v>
          </cell>
          <cell r="B26" t="str">
            <v>DH</v>
          </cell>
          <cell r="C26" t="str">
            <v>SH98076/10.1151</v>
          </cell>
        </row>
        <row r="27">
          <cell r="A27" t="str">
            <v>DH140281</v>
          </cell>
          <cell r="B27" t="str">
            <v>DH</v>
          </cell>
          <cell r="C27" t="str">
            <v>MC0181-11/Full Pint</v>
          </cell>
        </row>
        <row r="28">
          <cell r="A28" t="str">
            <v>DH140213</v>
          </cell>
          <cell r="B28" t="str">
            <v>DH</v>
          </cell>
          <cell r="C28" t="str">
            <v>SH98076/10.1151</v>
          </cell>
        </row>
        <row r="29">
          <cell r="A29" t="str">
            <v>DH140426</v>
          </cell>
          <cell r="B29" t="str">
            <v>DH</v>
          </cell>
          <cell r="C29" t="str">
            <v>SH98076/10.1151</v>
          </cell>
        </row>
        <row r="30">
          <cell r="A30" t="str">
            <v>DH140274</v>
          </cell>
          <cell r="B30" t="str">
            <v>DH</v>
          </cell>
          <cell r="C30" t="str">
            <v>SH98076/Full Pint</v>
          </cell>
        </row>
        <row r="31">
          <cell r="A31" t="str">
            <v>DH140429</v>
          </cell>
          <cell r="B31" t="str">
            <v>DH</v>
          </cell>
          <cell r="C31" t="str">
            <v>10.0691/MC0181-11</v>
          </cell>
        </row>
        <row r="32">
          <cell r="A32" t="str">
            <v>DH140421</v>
          </cell>
          <cell r="B32" t="str">
            <v>DH</v>
          </cell>
          <cell r="C32" t="str">
            <v>SH98076/Full Pint</v>
          </cell>
        </row>
        <row r="33">
          <cell r="A33" t="str">
            <v>DH140075</v>
          </cell>
          <cell r="B33" t="str">
            <v>DH</v>
          </cell>
          <cell r="C33" t="str">
            <v>SH98076/Full Pint</v>
          </cell>
        </row>
        <row r="34">
          <cell r="A34" t="str">
            <v>DH140507</v>
          </cell>
          <cell r="B34" t="str">
            <v>DH</v>
          </cell>
          <cell r="C34" t="str">
            <v>SB97197/04_028_36</v>
          </cell>
        </row>
        <row r="35">
          <cell r="A35" t="str">
            <v>DH140211</v>
          </cell>
          <cell r="B35" t="str">
            <v>DH</v>
          </cell>
          <cell r="C35" t="str">
            <v>SH98076/10.1151</v>
          </cell>
        </row>
        <row r="36">
          <cell r="A36" t="str">
            <v>DH140423</v>
          </cell>
          <cell r="B36" t="str">
            <v>DH</v>
          </cell>
          <cell r="C36" t="str">
            <v>MC0181-11/Full Pint</v>
          </cell>
        </row>
        <row r="37">
          <cell r="A37" t="str">
            <v>DH140420</v>
          </cell>
          <cell r="B37" t="str">
            <v>DH</v>
          </cell>
          <cell r="C37" t="str">
            <v>SH98076/Full Pint</v>
          </cell>
        </row>
        <row r="38">
          <cell r="A38" t="str">
            <v>DH140032</v>
          </cell>
          <cell r="B38" t="str">
            <v>DH</v>
          </cell>
          <cell r="C38" t="str">
            <v>SH98076/10.1151</v>
          </cell>
        </row>
        <row r="39">
          <cell r="A39" t="str">
            <v>DH140450</v>
          </cell>
          <cell r="B39" t="str">
            <v>DH</v>
          </cell>
          <cell r="C39" t="str">
            <v>SH98076/10.1151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DH140215</v>
          </cell>
          <cell r="C2" t="str">
            <v>SH98076/10.1151</v>
          </cell>
          <cell r="D2">
            <v>42</v>
          </cell>
        </row>
        <row r="3">
          <cell r="B3" t="str">
            <v>DH140210</v>
          </cell>
          <cell r="C3" t="str">
            <v>SH98076/10.1151</v>
          </cell>
          <cell r="D3">
            <v>43</v>
          </cell>
        </row>
        <row r="4">
          <cell r="B4" t="str">
            <v>DH140300</v>
          </cell>
          <cell r="C4" t="str">
            <v>SH98076/10.1151</v>
          </cell>
          <cell r="D4">
            <v>43</v>
          </cell>
        </row>
        <row r="5">
          <cell r="B5" t="str">
            <v>DH140032</v>
          </cell>
          <cell r="C5" t="str">
            <v>SH98076/10.1151</v>
          </cell>
          <cell r="D5">
            <v>45</v>
          </cell>
        </row>
        <row r="6">
          <cell r="B6" t="str">
            <v>DH140431</v>
          </cell>
          <cell r="C6" t="str">
            <v>MC0181-11/Tibet 37</v>
          </cell>
          <cell r="D6">
            <v>44</v>
          </cell>
        </row>
        <row r="7">
          <cell r="B7" t="str">
            <v>DH140549</v>
          </cell>
          <cell r="C7" t="str">
            <v>SH98076/10.1151</v>
          </cell>
          <cell r="D7">
            <v>44</v>
          </cell>
        </row>
        <row r="8">
          <cell r="B8" t="str">
            <v>DH140180</v>
          </cell>
          <cell r="C8" t="str">
            <v>MC0181-11/Tibet 37</v>
          </cell>
          <cell r="D8">
            <v>45</v>
          </cell>
        </row>
        <row r="9">
          <cell r="B9" t="str">
            <v>DH140337</v>
          </cell>
          <cell r="C9" t="str">
            <v>SH98076/10.1151</v>
          </cell>
          <cell r="D9">
            <v>45</v>
          </cell>
        </row>
        <row r="10">
          <cell r="B10" t="str">
            <v>DH140031</v>
          </cell>
          <cell r="C10" t="str">
            <v>SH98076/10.1151</v>
          </cell>
          <cell r="D10">
            <v>48</v>
          </cell>
        </row>
        <row r="11">
          <cell r="B11" t="str">
            <v>DH140075</v>
          </cell>
          <cell r="C11" t="str">
            <v>SH98076/Full Pint</v>
          </cell>
          <cell r="D11">
            <v>49</v>
          </cell>
        </row>
        <row r="12">
          <cell r="B12" t="str">
            <v>DH140280</v>
          </cell>
          <cell r="C12" t="str">
            <v>MC0181-11/Full Pint</v>
          </cell>
          <cell r="D12">
            <v>48</v>
          </cell>
        </row>
        <row r="13">
          <cell r="B13" t="str">
            <v>DH140279</v>
          </cell>
          <cell r="C13" t="str">
            <v>MC0181-11/Full Pint</v>
          </cell>
          <cell r="D13">
            <v>49</v>
          </cell>
        </row>
        <row r="14">
          <cell r="B14" t="str">
            <v>DH140176</v>
          </cell>
          <cell r="C14" t="str">
            <v>SH98076/Full Pint</v>
          </cell>
          <cell r="D14">
            <v>50</v>
          </cell>
        </row>
        <row r="15">
          <cell r="B15" t="str">
            <v>DH140273</v>
          </cell>
          <cell r="C15" t="str">
            <v>SH98076/Full Pint</v>
          </cell>
          <cell r="D15">
            <v>50</v>
          </cell>
        </row>
        <row r="16">
          <cell r="B16" t="str">
            <v>DH140427</v>
          </cell>
          <cell r="C16" t="str">
            <v>SH98076/10.1151</v>
          </cell>
          <cell r="D16">
            <v>50</v>
          </cell>
        </row>
        <row r="17">
          <cell r="B17" t="str">
            <v>DH140274</v>
          </cell>
          <cell r="C17" t="str">
            <v>SH98076/Full Pint</v>
          </cell>
          <cell r="D17">
            <v>51</v>
          </cell>
        </row>
        <row r="18">
          <cell r="B18" t="str">
            <v>DH140278</v>
          </cell>
          <cell r="C18" t="str">
            <v>SH98076/Full Pint</v>
          </cell>
          <cell r="D18">
            <v>52</v>
          </cell>
        </row>
        <row r="19">
          <cell r="B19" t="str">
            <v>DH140331</v>
          </cell>
          <cell r="C19" t="str">
            <v>SH98076/Full Pint</v>
          </cell>
          <cell r="D19">
            <v>52</v>
          </cell>
        </row>
        <row r="20">
          <cell r="B20" t="str">
            <v>DH140420</v>
          </cell>
          <cell r="C20" t="str">
            <v>SH98076/Full Pint</v>
          </cell>
          <cell r="D20">
            <v>52</v>
          </cell>
        </row>
        <row r="21">
          <cell r="B21" t="str">
            <v>DH140422</v>
          </cell>
          <cell r="C21" t="str">
            <v>SH98076/Full Pint</v>
          </cell>
          <cell r="D21">
            <v>52</v>
          </cell>
        </row>
        <row r="22">
          <cell r="B22" t="str">
            <v>DH140081</v>
          </cell>
          <cell r="C22" t="str">
            <v>MC0181-31/Oscar</v>
          </cell>
          <cell r="D22">
            <v>54</v>
          </cell>
        </row>
        <row r="23">
          <cell r="B23" t="str">
            <v>DH140179</v>
          </cell>
          <cell r="C23" t="str">
            <v>SH98076/10.1151</v>
          </cell>
          <cell r="D23">
            <v>53</v>
          </cell>
        </row>
        <row r="24">
          <cell r="B24" t="str">
            <v>DH140282</v>
          </cell>
          <cell r="C24" t="str">
            <v>MC0181-11/Full Pint</v>
          </cell>
          <cell r="D24">
            <v>53</v>
          </cell>
        </row>
        <row r="25">
          <cell r="B25" t="str">
            <v>DH140285</v>
          </cell>
          <cell r="C25" t="str">
            <v>10.0691/MC0181-11</v>
          </cell>
          <cell r="D25">
            <v>53</v>
          </cell>
        </row>
        <row r="26">
          <cell r="B26" t="str">
            <v>DH140175</v>
          </cell>
          <cell r="C26" t="str">
            <v>SH98076/Full Pint</v>
          </cell>
          <cell r="D26">
            <v>54</v>
          </cell>
        </row>
        <row r="27">
          <cell r="B27" t="str">
            <v>DH140213</v>
          </cell>
          <cell r="C27" t="str">
            <v>SH98076/10.1151</v>
          </cell>
          <cell r="D27">
            <v>55</v>
          </cell>
        </row>
        <row r="28">
          <cell r="B28" t="str">
            <v>DH140407</v>
          </cell>
          <cell r="C28" t="str">
            <v>SB97197/04_028_36</v>
          </cell>
          <cell r="D28">
            <v>55</v>
          </cell>
        </row>
        <row r="29">
          <cell r="B29" t="str">
            <v>DH140514</v>
          </cell>
          <cell r="C29" t="str">
            <v>SH98076/10.1151</v>
          </cell>
          <cell r="D29">
            <v>56</v>
          </cell>
        </row>
        <row r="30">
          <cell r="B30" t="str">
            <v>DH140124</v>
          </cell>
          <cell r="C30" t="str">
            <v>SH98076/10.1151</v>
          </cell>
          <cell r="D30">
            <v>58</v>
          </cell>
        </row>
        <row r="31">
          <cell r="B31" t="str">
            <v>DH140275</v>
          </cell>
          <cell r="C31" t="str">
            <v>SH98076/Full Pint</v>
          </cell>
          <cell r="D31">
            <v>57</v>
          </cell>
        </row>
        <row r="32">
          <cell r="B32" t="str">
            <v>DH140076</v>
          </cell>
          <cell r="C32" t="str">
            <v>MC0181-11/Full Pint</v>
          </cell>
          <cell r="D32">
            <v>59</v>
          </cell>
        </row>
        <row r="33">
          <cell r="B33" t="str">
            <v>DH140327</v>
          </cell>
          <cell r="C33" t="str">
            <v>SB97197/04_028_36</v>
          </cell>
          <cell r="D33">
            <v>58</v>
          </cell>
        </row>
        <row r="34">
          <cell r="B34" t="str">
            <v>DH140500</v>
          </cell>
          <cell r="C34" t="str">
            <v>SB97197/Violetta</v>
          </cell>
          <cell r="D34">
            <v>58</v>
          </cell>
        </row>
        <row r="35">
          <cell r="B35" t="str">
            <v>DH140174</v>
          </cell>
          <cell r="C35" t="str">
            <v>SB97197/Violetta</v>
          </cell>
          <cell r="D35">
            <v>59</v>
          </cell>
        </row>
        <row r="36">
          <cell r="B36" t="str">
            <v>DH140277</v>
          </cell>
          <cell r="C36" t="str">
            <v>SH98076/Full Pint</v>
          </cell>
          <cell r="D36">
            <v>59</v>
          </cell>
        </row>
        <row r="37">
          <cell r="B37" t="str">
            <v>DH140324</v>
          </cell>
          <cell r="C37" t="str">
            <v>SB97197/Violetta</v>
          </cell>
          <cell r="D37">
            <v>59</v>
          </cell>
        </row>
        <row r="38">
          <cell r="B38" t="str">
            <v>DH140333</v>
          </cell>
          <cell r="C38" t="str">
            <v>SH98076/Full Pint</v>
          </cell>
          <cell r="D38">
            <v>59</v>
          </cell>
        </row>
        <row r="39">
          <cell r="B39" t="str">
            <v>DH140426</v>
          </cell>
          <cell r="C39" t="str">
            <v>SH98076/10.1151</v>
          </cell>
          <cell r="D39">
            <v>59</v>
          </cell>
        </row>
        <row r="40">
          <cell r="B40" t="str">
            <v>DH140080</v>
          </cell>
          <cell r="C40" t="str">
            <v>SH98076/10.1151</v>
          </cell>
          <cell r="D40">
            <v>61</v>
          </cell>
        </row>
        <row r="41">
          <cell r="B41" t="str">
            <v>DH140284</v>
          </cell>
          <cell r="C41" t="str">
            <v>SH98076/10.1151</v>
          </cell>
          <cell r="D41">
            <v>60</v>
          </cell>
        </row>
        <row r="42">
          <cell r="B42" t="str">
            <v>DH140421</v>
          </cell>
          <cell r="C42" t="str">
            <v>SH98076/Full Pint</v>
          </cell>
          <cell r="D42">
            <v>60</v>
          </cell>
        </row>
        <row r="43">
          <cell r="B43" t="str">
            <v>DH140516</v>
          </cell>
          <cell r="C43" t="str">
            <v>10.0691/MC0181-11</v>
          </cell>
          <cell r="D43">
            <v>60</v>
          </cell>
        </row>
        <row r="44">
          <cell r="B44" t="str">
            <v>DH140404</v>
          </cell>
          <cell r="C44" t="str">
            <v>SB97197/Violetta</v>
          </cell>
          <cell r="D44">
            <v>61</v>
          </cell>
        </row>
        <row r="45">
          <cell r="B45" t="str">
            <v>DH140409</v>
          </cell>
          <cell r="C45" t="str">
            <v>SB97197/04_028_36</v>
          </cell>
          <cell r="D45">
            <v>61</v>
          </cell>
        </row>
        <row r="46">
          <cell r="B46" t="str">
            <v>DH140410</v>
          </cell>
          <cell r="C46" t="str">
            <v>SB97197/04_028_36</v>
          </cell>
          <cell r="D46">
            <v>61</v>
          </cell>
        </row>
        <row r="47">
          <cell r="B47" t="str">
            <v>DH140419</v>
          </cell>
          <cell r="C47" t="str">
            <v>SH98076/Full Pint</v>
          </cell>
          <cell r="D47">
            <v>61</v>
          </cell>
        </row>
        <row r="48">
          <cell r="B48" t="str">
            <v>DH140502</v>
          </cell>
          <cell r="C48" t="str">
            <v>SB97197/Violetta</v>
          </cell>
          <cell r="D48">
            <v>61</v>
          </cell>
        </row>
        <row r="49">
          <cell r="B49" t="str">
            <v>DH140173</v>
          </cell>
          <cell r="C49" t="str">
            <v>SB97197/Violetta</v>
          </cell>
          <cell r="D49">
            <v>64</v>
          </cell>
        </row>
        <row r="50">
          <cell r="B50" t="str">
            <v>DH140276</v>
          </cell>
          <cell r="C50" t="str">
            <v>SH98076/Full Pint</v>
          </cell>
          <cell r="D50">
            <v>63</v>
          </cell>
        </row>
        <row r="51">
          <cell r="B51" t="str">
            <v>DH140638</v>
          </cell>
          <cell r="C51" t="str">
            <v>SB97197/04_028_36</v>
          </cell>
          <cell r="D51">
            <v>63</v>
          </cell>
        </row>
        <row r="52">
          <cell r="B52" t="str">
            <v>DH140655</v>
          </cell>
          <cell r="C52" t="str">
            <v>SB97197/Violetta</v>
          </cell>
          <cell r="D52">
            <v>63</v>
          </cell>
        </row>
        <row r="53">
          <cell r="B53" t="str">
            <v>DH140429</v>
          </cell>
          <cell r="C53" t="str">
            <v>10.0691/MC0181-11</v>
          </cell>
          <cell r="D53">
            <v>64</v>
          </cell>
        </row>
        <row r="54">
          <cell r="B54" t="str">
            <v>DH140269</v>
          </cell>
          <cell r="C54" t="str">
            <v>Violetta/TR02272</v>
          </cell>
          <cell r="D54">
            <v>65</v>
          </cell>
        </row>
        <row r="55">
          <cell r="B55" t="str">
            <v>DH140281</v>
          </cell>
          <cell r="C55" t="str">
            <v>MC0181-11/Full Pint</v>
          </cell>
          <cell r="D55">
            <v>65</v>
          </cell>
        </row>
        <row r="56">
          <cell r="B56" t="str">
            <v>DH140508</v>
          </cell>
          <cell r="C56" t="str">
            <v>SB97197/04_028_36</v>
          </cell>
          <cell r="D56">
            <v>65</v>
          </cell>
        </row>
        <row r="57">
          <cell r="B57" t="str">
            <v>DH140512</v>
          </cell>
          <cell r="C57" t="str">
            <v>SH98076/Full Pint</v>
          </cell>
          <cell r="D57">
            <v>65</v>
          </cell>
        </row>
        <row r="58">
          <cell r="B58" t="str">
            <v>DH140328</v>
          </cell>
          <cell r="C58" t="str">
            <v>SB97197/04_028_36</v>
          </cell>
          <cell r="D58">
            <v>66</v>
          </cell>
        </row>
        <row r="59">
          <cell r="B59" t="str">
            <v>DH140332</v>
          </cell>
          <cell r="C59" t="str">
            <v>SH98076/Full Pint</v>
          </cell>
          <cell r="D59">
            <v>66</v>
          </cell>
        </row>
        <row r="60">
          <cell r="B60" t="str">
            <v>DH140415</v>
          </cell>
          <cell r="C60" t="str">
            <v>SB97197/04_028_36</v>
          </cell>
          <cell r="D60">
            <v>66</v>
          </cell>
        </row>
        <row r="61">
          <cell r="B61" t="str">
            <v>DH140503</v>
          </cell>
          <cell r="C61" t="str">
            <v>SB97197/Violetta</v>
          </cell>
          <cell r="D61">
            <v>66</v>
          </cell>
        </row>
        <row r="62">
          <cell r="B62" t="str">
            <v>DH140211</v>
          </cell>
          <cell r="C62" t="str">
            <v>SH98076/10.1151</v>
          </cell>
          <cell r="D62">
            <v>67</v>
          </cell>
        </row>
        <row r="63">
          <cell r="B63" t="str">
            <v>DH140339</v>
          </cell>
          <cell r="C63" t="str">
            <v>MC0181-31/Oscar</v>
          </cell>
          <cell r="D63">
            <v>67</v>
          </cell>
        </row>
        <row r="64">
          <cell r="B64" t="str">
            <v>DH140511</v>
          </cell>
          <cell r="C64" t="str">
            <v>SH98076/Full Pint</v>
          </cell>
          <cell r="D64">
            <v>67</v>
          </cell>
        </row>
        <row r="65">
          <cell r="B65" t="str">
            <v>DH140641</v>
          </cell>
          <cell r="C65" t="str">
            <v>SH98076/Full Pint</v>
          </cell>
          <cell r="D65">
            <v>67</v>
          </cell>
        </row>
        <row r="66">
          <cell r="B66" t="str">
            <v>DH140330</v>
          </cell>
          <cell r="C66" t="str">
            <v>SB97197/04_028_36</v>
          </cell>
          <cell r="D66">
            <v>68</v>
          </cell>
        </row>
        <row r="67">
          <cell r="B67" t="str">
            <v>DH140412</v>
          </cell>
          <cell r="C67" t="str">
            <v>SB97197/04_028_36</v>
          </cell>
          <cell r="D67">
            <v>68</v>
          </cell>
        </row>
        <row r="68">
          <cell r="B68" t="str">
            <v>DH140423</v>
          </cell>
          <cell r="C68" t="str">
            <v>MC0181-11/Full Pint</v>
          </cell>
          <cell r="D68">
            <v>68</v>
          </cell>
        </row>
        <row r="69">
          <cell r="B69" t="str">
            <v>DH140515</v>
          </cell>
          <cell r="C69" t="str">
            <v>SH98076/10.1151</v>
          </cell>
          <cell r="D69">
            <v>68</v>
          </cell>
        </row>
        <row r="70">
          <cell r="B70" t="str">
            <v>DH140425</v>
          </cell>
          <cell r="C70" t="str">
            <v>Violetta/MC0181-31</v>
          </cell>
          <cell r="D70">
            <v>69</v>
          </cell>
        </row>
        <row r="71">
          <cell r="B71" t="str">
            <v>DH140499</v>
          </cell>
          <cell r="C71" t="str">
            <v>SB97197/Violetta</v>
          </cell>
          <cell r="D71">
            <v>69</v>
          </cell>
        </row>
        <row r="72">
          <cell r="B72" t="str">
            <v>DH140177</v>
          </cell>
          <cell r="C72" t="str">
            <v>SH98076/10.1151</v>
          </cell>
          <cell r="D72">
            <v>70</v>
          </cell>
        </row>
        <row r="73">
          <cell r="B73" t="str">
            <v>DH140283</v>
          </cell>
          <cell r="C73" t="str">
            <v>Violetta/MC0181-31</v>
          </cell>
          <cell r="D73">
            <v>70</v>
          </cell>
        </row>
        <row r="74">
          <cell r="B74" t="str">
            <v>DH140418</v>
          </cell>
          <cell r="C74" t="str">
            <v>SH98076/Full Pint</v>
          </cell>
          <cell r="D74">
            <v>70</v>
          </cell>
        </row>
        <row r="75">
          <cell r="B75" t="str">
            <v>DH140450</v>
          </cell>
          <cell r="C75" t="str">
            <v>SH98076/10.1151</v>
          </cell>
          <cell r="D75">
            <v>70</v>
          </cell>
        </row>
        <row r="76">
          <cell r="B76" t="str">
            <v>DH140178</v>
          </cell>
          <cell r="C76" t="str">
            <v>SH98076/10.1151</v>
          </cell>
          <cell r="D76">
            <v>71</v>
          </cell>
        </row>
        <row r="77">
          <cell r="B77" t="str">
            <v>DH140335</v>
          </cell>
          <cell r="C77" t="str">
            <v>Violetta/MC0181-31</v>
          </cell>
          <cell r="D77">
            <v>71</v>
          </cell>
        </row>
        <row r="78">
          <cell r="B78" t="str">
            <v>DH140338</v>
          </cell>
          <cell r="C78" t="str">
            <v>MC0181-31/Oscar</v>
          </cell>
          <cell r="D78">
            <v>71</v>
          </cell>
        </row>
        <row r="79">
          <cell r="B79" t="str">
            <v>DH140509</v>
          </cell>
          <cell r="C79" t="str">
            <v>SB97197/04_028_36</v>
          </cell>
          <cell r="D79">
            <v>71</v>
          </cell>
        </row>
        <row r="80">
          <cell r="B80" t="str">
            <v>DH140329</v>
          </cell>
          <cell r="C80" t="str">
            <v>SB97197/04_028_36</v>
          </cell>
          <cell r="D80">
            <v>72</v>
          </cell>
        </row>
        <row r="81">
          <cell r="B81" t="str">
            <v>DH140430</v>
          </cell>
          <cell r="C81" t="str">
            <v>MC0181-31/Oscar</v>
          </cell>
          <cell r="D81">
            <v>72</v>
          </cell>
        </row>
        <row r="82">
          <cell r="B82" t="str">
            <v>DH140518</v>
          </cell>
          <cell r="C82" t="str">
            <v>MC0181-11/Tibet 37</v>
          </cell>
          <cell r="D82">
            <v>72</v>
          </cell>
        </row>
        <row r="83">
          <cell r="B83" t="str">
            <v>DH140413</v>
          </cell>
          <cell r="C83" t="str">
            <v>SB97197/04_028_36</v>
          </cell>
          <cell r="D83">
            <v>73</v>
          </cell>
        </row>
        <row r="84">
          <cell r="B84" t="str">
            <v>DH140078</v>
          </cell>
          <cell r="C84" t="str">
            <v>SH98076/10.1151</v>
          </cell>
          <cell r="D84">
            <v>75</v>
          </cell>
        </row>
        <row r="85">
          <cell r="B85" t="str">
            <v>DH140212</v>
          </cell>
          <cell r="C85" t="str">
            <v>SH98076/10.1151</v>
          </cell>
          <cell r="D85">
            <v>74</v>
          </cell>
        </row>
        <row r="86">
          <cell r="B86" t="str">
            <v>DH140270</v>
          </cell>
          <cell r="C86" t="str">
            <v>SB97197/04_028_36</v>
          </cell>
          <cell r="D86">
            <v>74</v>
          </cell>
        </row>
        <row r="87">
          <cell r="B87" t="str">
            <v>DH140325</v>
          </cell>
          <cell r="C87" t="str">
            <v>Violetta/TR02272</v>
          </cell>
          <cell r="D87">
            <v>74</v>
          </cell>
        </row>
        <row r="88">
          <cell r="B88" t="str">
            <v>DH140405</v>
          </cell>
          <cell r="C88" t="str">
            <v>SB97197/04_028_36</v>
          </cell>
          <cell r="D88">
            <v>74</v>
          </cell>
        </row>
        <row r="89">
          <cell r="B89" t="str">
            <v>DH140408</v>
          </cell>
          <cell r="C89" t="str">
            <v>SB97197/04_028_36</v>
          </cell>
          <cell r="D89">
            <v>76</v>
          </cell>
        </row>
        <row r="90">
          <cell r="B90" t="str">
            <v>DH140079</v>
          </cell>
          <cell r="C90" t="str">
            <v>SH98076/10.1151</v>
          </cell>
          <cell r="D90">
            <v>78</v>
          </cell>
        </row>
        <row r="91">
          <cell r="B91" t="str">
            <v>DH140451</v>
          </cell>
          <cell r="C91" t="str">
            <v>SH98076/10.1151</v>
          </cell>
          <cell r="D91">
            <v>77</v>
          </cell>
        </row>
        <row r="92">
          <cell r="B92" t="str">
            <v>DH140334</v>
          </cell>
          <cell r="C92" t="str">
            <v>04_028_36/MC0181-11</v>
          </cell>
          <cell r="D92">
            <v>78</v>
          </cell>
        </row>
        <row r="93">
          <cell r="B93" t="str">
            <v>DH140417</v>
          </cell>
          <cell r="C93" t="str">
            <v>SB97197/04_028_36</v>
          </cell>
          <cell r="D93">
            <v>78</v>
          </cell>
        </row>
        <row r="94">
          <cell r="B94" t="str">
            <v>DH140452</v>
          </cell>
          <cell r="C94" t="str">
            <v>SH98076/10.1151</v>
          </cell>
          <cell r="D94">
            <v>78</v>
          </cell>
        </row>
        <row r="95">
          <cell r="B95" t="str">
            <v>DH140501</v>
          </cell>
          <cell r="C95" t="str">
            <v>SB97197/Violetta</v>
          </cell>
          <cell r="D95">
            <v>78</v>
          </cell>
        </row>
        <row r="96">
          <cell r="B96" t="str">
            <v>DH140286</v>
          </cell>
          <cell r="C96" t="str">
            <v>MC0181-31/Oscar</v>
          </cell>
          <cell r="D96">
            <v>81</v>
          </cell>
        </row>
        <row r="97">
          <cell r="B97" t="str">
            <v>DH140505</v>
          </cell>
          <cell r="C97" t="str">
            <v>SB97197/04_028_36</v>
          </cell>
          <cell r="D97">
            <v>81</v>
          </cell>
        </row>
        <row r="98">
          <cell r="B98" t="str">
            <v>DH140424</v>
          </cell>
          <cell r="C98" t="str">
            <v>Violetta/MC0181-31</v>
          </cell>
          <cell r="D98">
            <v>84</v>
          </cell>
        </row>
        <row r="99">
          <cell r="B99" t="str">
            <v>DH140640</v>
          </cell>
          <cell r="C99" t="str">
            <v>SB97197/04_028_36</v>
          </cell>
          <cell r="D99">
            <v>84</v>
          </cell>
        </row>
        <row r="100">
          <cell r="B100" t="str">
            <v>DH140271</v>
          </cell>
          <cell r="C100" t="str">
            <v>SB97197/04_028_36</v>
          </cell>
          <cell r="D100">
            <v>85</v>
          </cell>
        </row>
        <row r="101">
          <cell r="B101" t="str">
            <v>DH140326</v>
          </cell>
          <cell r="C101" t="str">
            <v>SB97197/04_028_36</v>
          </cell>
          <cell r="D101">
            <v>87</v>
          </cell>
        </row>
        <row r="102">
          <cell r="B102" t="str">
            <v>DH140268</v>
          </cell>
          <cell r="C102" t="str">
            <v>SB97197/Violetta</v>
          </cell>
          <cell r="D102">
            <v>88</v>
          </cell>
        </row>
        <row r="103">
          <cell r="B103" t="str">
            <v>DH140643</v>
          </cell>
          <cell r="C103" t="str">
            <v>10.0691/MC0181-11</v>
          </cell>
          <cell r="D103">
            <v>88</v>
          </cell>
        </row>
        <row r="104">
          <cell r="B104" t="str">
            <v>DH140504</v>
          </cell>
          <cell r="C104" t="str">
            <v>SB97197/04_028_36</v>
          </cell>
          <cell r="D104">
            <v>90</v>
          </cell>
        </row>
        <row r="105">
          <cell r="B105" t="str">
            <v>DH140510</v>
          </cell>
          <cell r="C105" t="str">
            <v>SB97197/04_028_36</v>
          </cell>
          <cell r="D105">
            <v>92</v>
          </cell>
        </row>
        <row r="106">
          <cell r="B106" t="str">
            <v>DH140506</v>
          </cell>
          <cell r="C106" t="str">
            <v>SB97197/04_028_36</v>
          </cell>
          <cell r="D106">
            <v>93</v>
          </cell>
        </row>
        <row r="107">
          <cell r="B107" t="str">
            <v>DH140362</v>
          </cell>
          <cell r="C107" t="str">
            <v>SH98076/10.1151</v>
          </cell>
          <cell r="D107">
            <v>94</v>
          </cell>
        </row>
        <row r="108">
          <cell r="B108" t="str">
            <v>DH140513</v>
          </cell>
          <cell r="C108" t="str">
            <v>Violetta/MC0181-31</v>
          </cell>
          <cell r="D108">
            <v>96</v>
          </cell>
        </row>
        <row r="109">
          <cell r="B109" t="str">
            <v>DH140077</v>
          </cell>
          <cell r="C109" t="str">
            <v>Violetta/SH98076</v>
          </cell>
          <cell r="D109">
            <v>104</v>
          </cell>
        </row>
        <row r="110">
          <cell r="B110" t="str">
            <v>DH140123</v>
          </cell>
          <cell r="C110" t="str">
            <v>SH98076/10.1151</v>
          </cell>
          <cell r="D110">
            <v>104</v>
          </cell>
        </row>
        <row r="111">
          <cell r="B111" t="str">
            <v>DH140299</v>
          </cell>
          <cell r="C111" t="str">
            <v>SH98076/10.1151</v>
          </cell>
          <cell r="D111">
            <v>106</v>
          </cell>
        </row>
        <row r="112">
          <cell r="B112" t="str">
            <v>DH140361</v>
          </cell>
          <cell r="C112" t="str">
            <v>SH98076/10.1151</v>
          </cell>
          <cell r="D112">
            <v>113</v>
          </cell>
        </row>
        <row r="113">
          <cell r="B113" t="str">
            <v>DH140428</v>
          </cell>
          <cell r="C113" t="str">
            <v>MC0181-11/10.1151</v>
          </cell>
          <cell r="D113">
            <v>113</v>
          </cell>
        </row>
        <row r="114">
          <cell r="B114" t="str">
            <v>DH140517</v>
          </cell>
          <cell r="C114" t="str">
            <v>SH98076/Karma</v>
          </cell>
          <cell r="D114">
            <v>113</v>
          </cell>
        </row>
        <row r="115">
          <cell r="B115" t="str">
            <v>DH140029</v>
          </cell>
          <cell r="C115" t="str">
            <v>SH98076/10.1151</v>
          </cell>
          <cell r="D115">
            <v>121</v>
          </cell>
        </row>
        <row r="116">
          <cell r="B116" t="str">
            <v>DH140214</v>
          </cell>
          <cell r="C116" t="str">
            <v>SH98076/10.1151</v>
          </cell>
          <cell r="D116">
            <v>128</v>
          </cell>
        </row>
        <row r="117">
          <cell r="B117" t="str">
            <v>DH140406</v>
          </cell>
          <cell r="C117" t="str">
            <v>SB97197/04_028_36</v>
          </cell>
          <cell r="D117">
            <v>128</v>
          </cell>
        </row>
        <row r="118">
          <cell r="B118" t="str">
            <v>DH140453</v>
          </cell>
          <cell r="C118" t="str">
            <v>SH98076/10.1151</v>
          </cell>
          <cell r="D118">
            <v>129</v>
          </cell>
        </row>
        <row r="119">
          <cell r="B119" t="str">
            <v>DH140336</v>
          </cell>
          <cell r="C119" t="str">
            <v>SH98076/10.1151</v>
          </cell>
          <cell r="D119">
            <v>131</v>
          </cell>
        </row>
        <row r="120">
          <cell r="B120" t="str">
            <v>DH140411</v>
          </cell>
          <cell r="C120" t="str">
            <v>SB97197/04_028_36</v>
          </cell>
          <cell r="D120">
            <v>138</v>
          </cell>
        </row>
        <row r="121">
          <cell r="B121" t="str">
            <v>DH140507</v>
          </cell>
          <cell r="C121" t="str">
            <v>SB97197/04_028_36</v>
          </cell>
          <cell r="D121">
            <v>138</v>
          </cell>
        </row>
        <row r="122">
          <cell r="B122" t="str">
            <v>DH140548</v>
          </cell>
          <cell r="C122" t="str">
            <v>SH98076/10.1151</v>
          </cell>
          <cell r="D122">
            <v>138</v>
          </cell>
        </row>
        <row r="123">
          <cell r="B123" t="str">
            <v>DH140642</v>
          </cell>
          <cell r="C123" t="str">
            <v>SH98076/10.1151</v>
          </cell>
          <cell r="D123">
            <v>138</v>
          </cell>
        </row>
        <row r="124">
          <cell r="B124" t="str">
            <v>DH140030</v>
          </cell>
          <cell r="C124" t="str">
            <v>SH98076/10.1151</v>
          </cell>
          <cell r="D124" t="str">
            <v>ND</v>
          </cell>
        </row>
        <row r="125">
          <cell r="B125" t="str">
            <v>DH140272</v>
          </cell>
          <cell r="C125" t="str">
            <v>SB97197/04_028_36</v>
          </cell>
          <cell r="D125" t="str">
            <v>ND</v>
          </cell>
        </row>
        <row r="126">
          <cell r="B126" t="str">
            <v>DH140414</v>
          </cell>
          <cell r="C126" t="str">
            <v>SB97197/04_028_36</v>
          </cell>
          <cell r="D126" t="str">
            <v>ND</v>
          </cell>
        </row>
        <row r="127">
          <cell r="B127" t="str">
            <v>DH140416</v>
          </cell>
          <cell r="C127" t="str">
            <v>SB97197/04_028_36</v>
          </cell>
          <cell r="D127" t="str">
            <v>ND</v>
          </cell>
        </row>
        <row r="128">
          <cell r="B128" t="str">
            <v>DH140639</v>
          </cell>
          <cell r="C128" t="str">
            <v>SB97197/04_028_36</v>
          </cell>
          <cell r="D128" t="str">
            <v>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defaultRowHeight="12" x14ac:dyDescent="0.2"/>
  <cols>
    <col min="1" max="1" width="11.85546875" style="6" bestFit="1" customWidth="1"/>
    <col min="2" max="2" width="21" style="3" bestFit="1" customWidth="1"/>
    <col min="3" max="3" width="6.7109375" style="3" customWidth="1"/>
    <col min="4" max="4" width="4.7109375" style="3" bestFit="1" customWidth="1"/>
    <col min="5" max="5" width="9.28515625" style="3" bestFit="1" customWidth="1"/>
    <col min="6" max="6" width="9" style="2" bestFit="1" customWidth="1"/>
    <col min="7" max="16384" width="9.140625" style="2"/>
  </cols>
  <sheetData>
    <row r="1" spans="1:6" ht="15.75" customHeight="1" thickBot="1" x14ac:dyDescent="0.25">
      <c r="A1" s="22" t="s">
        <v>0</v>
      </c>
      <c r="B1" s="23" t="s">
        <v>1</v>
      </c>
      <c r="C1" s="23" t="s">
        <v>2</v>
      </c>
      <c r="D1" s="24" t="s">
        <v>72</v>
      </c>
      <c r="E1" s="24" t="s">
        <v>70</v>
      </c>
      <c r="F1" s="25" t="s">
        <v>71</v>
      </c>
    </row>
    <row r="2" spans="1:6" x14ac:dyDescent="0.2">
      <c r="A2" s="9" t="s">
        <v>3</v>
      </c>
      <c r="B2" s="10" t="s">
        <v>4</v>
      </c>
      <c r="C2" s="11" t="s">
        <v>33</v>
      </c>
      <c r="D2" s="11">
        <v>56</v>
      </c>
      <c r="E2" s="11">
        <v>2</v>
      </c>
      <c r="F2" s="12" t="s">
        <v>73</v>
      </c>
    </row>
    <row r="3" spans="1:6" x14ac:dyDescent="0.2">
      <c r="A3" s="13" t="s">
        <v>5</v>
      </c>
      <c r="B3" s="5" t="s">
        <v>4</v>
      </c>
      <c r="C3" s="1" t="s">
        <v>33</v>
      </c>
      <c r="D3" s="1">
        <v>53</v>
      </c>
      <c r="E3" s="1">
        <v>2</v>
      </c>
      <c r="F3" s="14" t="s">
        <v>73</v>
      </c>
    </row>
    <row r="4" spans="1:6" x14ac:dyDescent="0.2">
      <c r="A4" s="13" t="s">
        <v>6</v>
      </c>
      <c r="B4" s="5" t="s">
        <v>4</v>
      </c>
      <c r="C4" s="1" t="s">
        <v>33</v>
      </c>
      <c r="D4" s="1">
        <v>109</v>
      </c>
      <c r="E4" s="1">
        <v>2</v>
      </c>
      <c r="F4" s="14" t="s">
        <v>73</v>
      </c>
    </row>
    <row r="5" spans="1:6" x14ac:dyDescent="0.2">
      <c r="A5" s="13" t="s">
        <v>7</v>
      </c>
      <c r="B5" s="5" t="s">
        <v>4</v>
      </c>
      <c r="C5" s="1" t="s">
        <v>33</v>
      </c>
      <c r="D5" s="1">
        <v>112</v>
      </c>
      <c r="E5" s="1">
        <v>2</v>
      </c>
      <c r="F5" s="14" t="s">
        <v>73</v>
      </c>
    </row>
    <row r="6" spans="1:6" x14ac:dyDescent="0.2">
      <c r="A6" s="13" t="s">
        <v>8</v>
      </c>
      <c r="B6" s="5" t="s">
        <v>4</v>
      </c>
      <c r="C6" s="1" t="s">
        <v>33</v>
      </c>
      <c r="D6" s="1">
        <v>51</v>
      </c>
      <c r="E6" s="1">
        <v>2</v>
      </c>
      <c r="F6" s="14" t="s">
        <v>73</v>
      </c>
    </row>
    <row r="7" spans="1:6" x14ac:dyDescent="0.2">
      <c r="A7" s="13" t="s">
        <v>9</v>
      </c>
      <c r="B7" s="5" t="s">
        <v>4</v>
      </c>
      <c r="C7" s="1" t="s">
        <v>33</v>
      </c>
      <c r="D7" s="1">
        <v>107</v>
      </c>
      <c r="E7" s="1">
        <v>2</v>
      </c>
      <c r="F7" s="14" t="s">
        <v>73</v>
      </c>
    </row>
    <row r="8" spans="1:6" x14ac:dyDescent="0.2">
      <c r="A8" s="13" t="s">
        <v>10</v>
      </c>
      <c r="B8" s="5" t="s">
        <v>4</v>
      </c>
      <c r="C8" s="1" t="s">
        <v>33</v>
      </c>
      <c r="D8" s="1">
        <v>110</v>
      </c>
      <c r="E8" s="1">
        <v>2</v>
      </c>
      <c r="F8" s="14" t="s">
        <v>73</v>
      </c>
    </row>
    <row r="9" spans="1:6" x14ac:dyDescent="0.2">
      <c r="A9" s="13" t="s">
        <v>11</v>
      </c>
      <c r="B9" s="5" t="s">
        <v>4</v>
      </c>
      <c r="C9" s="1" t="s">
        <v>33</v>
      </c>
      <c r="D9" s="1">
        <v>114</v>
      </c>
      <c r="E9" s="1">
        <v>2</v>
      </c>
      <c r="F9" s="14" t="s">
        <v>73</v>
      </c>
    </row>
    <row r="10" spans="1:6" x14ac:dyDescent="0.2">
      <c r="A10" s="13" t="s">
        <v>12</v>
      </c>
      <c r="B10" s="5" t="s">
        <v>4</v>
      </c>
      <c r="C10" s="1" t="s">
        <v>33</v>
      </c>
      <c r="D10" s="1">
        <v>115</v>
      </c>
      <c r="E10" s="1">
        <v>2</v>
      </c>
      <c r="F10" s="14" t="s">
        <v>73</v>
      </c>
    </row>
    <row r="11" spans="1:6" x14ac:dyDescent="0.2">
      <c r="A11" s="13" t="s">
        <v>13</v>
      </c>
      <c r="B11" s="5" t="s">
        <v>4</v>
      </c>
      <c r="C11" s="1" t="s">
        <v>33</v>
      </c>
      <c r="D11" s="1">
        <v>111</v>
      </c>
      <c r="E11" s="1">
        <v>2</v>
      </c>
      <c r="F11" s="14" t="s">
        <v>73</v>
      </c>
    </row>
    <row r="12" spans="1:6" x14ac:dyDescent="0.2">
      <c r="A12" s="13" t="s">
        <v>14</v>
      </c>
      <c r="B12" s="5" t="s">
        <v>15</v>
      </c>
      <c r="C12" s="1" t="s">
        <v>33</v>
      </c>
      <c r="D12" s="1">
        <v>124</v>
      </c>
      <c r="E12" s="1">
        <v>2</v>
      </c>
      <c r="F12" s="14" t="s">
        <v>73</v>
      </c>
    </row>
    <row r="13" spans="1:6" x14ac:dyDescent="0.2">
      <c r="A13" s="13" t="s">
        <v>16</v>
      </c>
      <c r="B13" s="5" t="s">
        <v>4</v>
      </c>
      <c r="C13" s="1" t="s">
        <v>33</v>
      </c>
      <c r="D13" s="1">
        <v>102</v>
      </c>
      <c r="E13" s="1">
        <v>2</v>
      </c>
      <c r="F13" s="14" t="s">
        <v>73</v>
      </c>
    </row>
    <row r="14" spans="1:6" x14ac:dyDescent="0.2">
      <c r="A14" s="13" t="s">
        <v>17</v>
      </c>
      <c r="B14" s="5" t="s">
        <v>4</v>
      </c>
      <c r="C14" s="1" t="s">
        <v>33</v>
      </c>
      <c r="D14" s="1">
        <v>109</v>
      </c>
      <c r="E14" s="1">
        <v>2</v>
      </c>
      <c r="F14" s="14" t="s">
        <v>73</v>
      </c>
    </row>
    <row r="15" spans="1:6" x14ac:dyDescent="0.2">
      <c r="A15" s="13" t="s">
        <v>18</v>
      </c>
      <c r="B15" s="5" t="s">
        <v>4</v>
      </c>
      <c r="C15" s="1" t="s">
        <v>33</v>
      </c>
      <c r="D15" s="1">
        <v>56</v>
      </c>
      <c r="E15" s="1">
        <v>2</v>
      </c>
      <c r="F15" s="14" t="s">
        <v>73</v>
      </c>
    </row>
    <row r="16" spans="1:6" x14ac:dyDescent="0.2">
      <c r="A16" s="13" t="s">
        <v>19</v>
      </c>
      <c r="B16" s="5" t="s">
        <v>4</v>
      </c>
      <c r="C16" s="1" t="s">
        <v>33</v>
      </c>
      <c r="D16" s="1">
        <v>113</v>
      </c>
      <c r="E16" s="1">
        <v>2</v>
      </c>
      <c r="F16" s="14" t="s">
        <v>73</v>
      </c>
    </row>
    <row r="17" spans="1:6" x14ac:dyDescent="0.2">
      <c r="A17" s="13" t="s">
        <v>20</v>
      </c>
      <c r="B17" s="5" t="s">
        <v>4</v>
      </c>
      <c r="C17" s="1" t="s">
        <v>33</v>
      </c>
      <c r="D17" s="1">
        <v>113</v>
      </c>
      <c r="E17" s="1">
        <v>2</v>
      </c>
      <c r="F17" s="14" t="s">
        <v>73</v>
      </c>
    </row>
    <row r="18" spans="1:6" x14ac:dyDescent="0.2">
      <c r="A18" s="13" t="s">
        <v>21</v>
      </c>
      <c r="B18" s="5" t="s">
        <v>22</v>
      </c>
      <c r="C18" s="1" t="s">
        <v>33</v>
      </c>
      <c r="D18" s="1">
        <v>153</v>
      </c>
      <c r="E18" s="1">
        <v>2</v>
      </c>
      <c r="F18" s="14" t="s">
        <v>73</v>
      </c>
    </row>
    <row r="19" spans="1:6" x14ac:dyDescent="0.2">
      <c r="A19" s="13" t="s">
        <v>23</v>
      </c>
      <c r="B19" s="5" t="s">
        <v>4</v>
      </c>
      <c r="C19" s="1" t="s">
        <v>33</v>
      </c>
      <c r="D19" s="1">
        <v>52</v>
      </c>
      <c r="E19" s="1">
        <v>2</v>
      </c>
      <c r="F19" s="14" t="s">
        <v>73</v>
      </c>
    </row>
    <row r="20" spans="1:6" x14ac:dyDescent="0.2">
      <c r="A20" s="13" t="s">
        <v>24</v>
      </c>
      <c r="B20" s="5" t="s">
        <v>4</v>
      </c>
      <c r="C20" s="1" t="s">
        <v>33</v>
      </c>
      <c r="D20" s="1">
        <v>115</v>
      </c>
      <c r="E20" s="1">
        <v>2</v>
      </c>
      <c r="F20" s="14" t="s">
        <v>73</v>
      </c>
    </row>
    <row r="21" spans="1:6" x14ac:dyDescent="0.2">
      <c r="A21" s="13" t="s">
        <v>25</v>
      </c>
      <c r="B21" s="5" t="s">
        <v>4</v>
      </c>
      <c r="C21" s="1" t="s">
        <v>33</v>
      </c>
      <c r="D21" s="1">
        <v>107</v>
      </c>
      <c r="E21" s="1">
        <v>2</v>
      </c>
      <c r="F21" s="14" t="s">
        <v>73</v>
      </c>
    </row>
    <row r="22" spans="1:6" x14ac:dyDescent="0.2">
      <c r="A22" s="13" t="s">
        <v>26</v>
      </c>
      <c r="B22" s="5" t="s">
        <v>4</v>
      </c>
      <c r="C22" s="1" t="s">
        <v>33</v>
      </c>
      <c r="D22" s="1">
        <v>116</v>
      </c>
      <c r="E22" s="1">
        <v>2</v>
      </c>
      <c r="F22" s="14" t="s">
        <v>73</v>
      </c>
    </row>
    <row r="23" spans="1:6" x14ac:dyDescent="0.2">
      <c r="A23" s="13" t="s">
        <v>27</v>
      </c>
      <c r="B23" s="5" t="s">
        <v>4</v>
      </c>
      <c r="C23" s="1" t="s">
        <v>33</v>
      </c>
      <c r="D23" s="1">
        <v>109</v>
      </c>
      <c r="E23" s="1">
        <v>2</v>
      </c>
      <c r="F23" s="14" t="s">
        <v>73</v>
      </c>
    </row>
    <row r="24" spans="1:6" x14ac:dyDescent="0.2">
      <c r="A24" s="13" t="s">
        <v>28</v>
      </c>
      <c r="B24" s="5" t="s">
        <v>4</v>
      </c>
      <c r="C24" s="1" t="s">
        <v>33</v>
      </c>
      <c r="D24" s="1">
        <v>56</v>
      </c>
      <c r="E24" s="1">
        <v>2</v>
      </c>
      <c r="F24" s="14" t="s">
        <v>73</v>
      </c>
    </row>
    <row r="25" spans="1:6" x14ac:dyDescent="0.2">
      <c r="A25" s="13" t="s">
        <v>29</v>
      </c>
      <c r="B25" s="5" t="s">
        <v>4</v>
      </c>
      <c r="C25" s="1" t="s">
        <v>33</v>
      </c>
      <c r="D25" s="1">
        <v>53</v>
      </c>
      <c r="E25" s="1">
        <v>2</v>
      </c>
      <c r="F25" s="14" t="s">
        <v>73</v>
      </c>
    </row>
    <row r="26" spans="1:6" x14ac:dyDescent="0.2">
      <c r="A26" s="13" t="s">
        <v>30</v>
      </c>
      <c r="B26" s="5" t="s">
        <v>4</v>
      </c>
      <c r="C26" s="1" t="s">
        <v>33</v>
      </c>
      <c r="D26" s="1">
        <v>49</v>
      </c>
      <c r="E26" s="1">
        <v>2</v>
      </c>
      <c r="F26" s="14" t="s">
        <v>73</v>
      </c>
    </row>
    <row r="27" spans="1:6" x14ac:dyDescent="0.2">
      <c r="A27" s="13" t="s">
        <v>31</v>
      </c>
      <c r="B27" s="5" t="s">
        <v>4</v>
      </c>
      <c r="C27" s="1" t="s">
        <v>33</v>
      </c>
      <c r="D27" s="1">
        <v>112</v>
      </c>
      <c r="E27" s="1">
        <v>2</v>
      </c>
      <c r="F27" s="14" t="s">
        <v>73</v>
      </c>
    </row>
    <row r="28" spans="1:6" ht="12.75" thickBot="1" x14ac:dyDescent="0.25">
      <c r="A28" s="15" t="s">
        <v>32</v>
      </c>
      <c r="B28" s="16" t="s">
        <v>4</v>
      </c>
      <c r="C28" s="17" t="s">
        <v>33</v>
      </c>
      <c r="D28" s="17">
        <v>108</v>
      </c>
      <c r="E28" s="17">
        <v>2</v>
      </c>
      <c r="F28" s="18" t="s">
        <v>73</v>
      </c>
    </row>
    <row r="29" spans="1:6" x14ac:dyDescent="0.2">
      <c r="A29" s="26" t="s">
        <v>34</v>
      </c>
      <c r="B29" s="7" t="s">
        <v>35</v>
      </c>
      <c r="C29" s="7" t="s">
        <v>58</v>
      </c>
      <c r="D29" s="7">
        <v>70</v>
      </c>
      <c r="E29" s="7">
        <v>2</v>
      </c>
      <c r="F29" s="27" t="s">
        <v>73</v>
      </c>
    </row>
    <row r="30" spans="1:6" x14ac:dyDescent="0.2">
      <c r="A30" s="20" t="s">
        <v>36</v>
      </c>
      <c r="B30" s="1" t="s">
        <v>37</v>
      </c>
      <c r="C30" s="1" t="s">
        <v>58</v>
      </c>
      <c r="D30" s="1">
        <v>51</v>
      </c>
      <c r="E30" s="1">
        <v>2</v>
      </c>
      <c r="F30" s="14" t="s">
        <v>73</v>
      </c>
    </row>
    <row r="31" spans="1:6" x14ac:dyDescent="0.2">
      <c r="A31" s="20" t="s">
        <v>38</v>
      </c>
      <c r="B31" s="1" t="s">
        <v>39</v>
      </c>
      <c r="C31" s="1" t="s">
        <v>58</v>
      </c>
      <c r="D31" s="1">
        <v>66</v>
      </c>
      <c r="E31" s="1">
        <v>2</v>
      </c>
      <c r="F31" s="14" t="s">
        <v>73</v>
      </c>
    </row>
    <row r="32" spans="1:6" x14ac:dyDescent="0.2">
      <c r="A32" s="20" t="s">
        <v>40</v>
      </c>
      <c r="B32" s="1" t="s">
        <v>41</v>
      </c>
      <c r="C32" s="1" t="s">
        <v>58</v>
      </c>
      <c r="D32" s="1">
        <v>62</v>
      </c>
      <c r="E32" s="1">
        <v>2</v>
      </c>
      <c r="F32" s="14" t="s">
        <v>73</v>
      </c>
    </row>
    <row r="33" spans="1:6" x14ac:dyDescent="0.2">
      <c r="A33" s="20" t="s">
        <v>42</v>
      </c>
      <c r="B33" s="1" t="s">
        <v>39</v>
      </c>
      <c r="C33" s="1" t="s">
        <v>58</v>
      </c>
      <c r="D33" s="1">
        <v>69</v>
      </c>
      <c r="E33" s="1">
        <v>2</v>
      </c>
      <c r="F33" s="14" t="s">
        <v>73</v>
      </c>
    </row>
    <row r="34" spans="1:6" x14ac:dyDescent="0.2">
      <c r="A34" s="20" t="s">
        <v>43</v>
      </c>
      <c r="B34" s="1" t="s">
        <v>39</v>
      </c>
      <c r="C34" s="1" t="s">
        <v>58</v>
      </c>
      <c r="D34" s="1">
        <v>60</v>
      </c>
      <c r="E34" s="1">
        <v>2</v>
      </c>
      <c r="F34" s="14" t="s">
        <v>73</v>
      </c>
    </row>
    <row r="35" spans="1:6" x14ac:dyDescent="0.2">
      <c r="A35" s="20" t="s">
        <v>44</v>
      </c>
      <c r="B35" s="1" t="s">
        <v>39</v>
      </c>
      <c r="C35" s="1" t="s">
        <v>58</v>
      </c>
      <c r="D35" s="1">
        <v>65</v>
      </c>
      <c r="E35" s="1">
        <v>2</v>
      </c>
      <c r="F35" s="14" t="s">
        <v>73</v>
      </c>
    </row>
    <row r="36" spans="1:6" x14ac:dyDescent="0.2">
      <c r="A36" s="20" t="s">
        <v>45</v>
      </c>
      <c r="B36" s="1" t="s">
        <v>39</v>
      </c>
      <c r="C36" s="1" t="s">
        <v>58</v>
      </c>
      <c r="D36" s="1">
        <v>63</v>
      </c>
      <c r="E36" s="1">
        <v>2</v>
      </c>
      <c r="F36" s="14" t="s">
        <v>73</v>
      </c>
    </row>
    <row r="37" spans="1:6" x14ac:dyDescent="0.2">
      <c r="A37" s="20" t="s">
        <v>46</v>
      </c>
      <c r="B37" s="1" t="s">
        <v>39</v>
      </c>
      <c r="C37" s="1" t="s">
        <v>58</v>
      </c>
      <c r="D37" s="1">
        <v>49</v>
      </c>
      <c r="E37" s="1">
        <v>2</v>
      </c>
      <c r="F37" s="14" t="s">
        <v>73</v>
      </c>
    </row>
    <row r="38" spans="1:6" x14ac:dyDescent="0.2">
      <c r="A38" s="20" t="s">
        <v>47</v>
      </c>
      <c r="B38" s="1" t="s">
        <v>39</v>
      </c>
      <c r="C38" s="1" t="s">
        <v>58</v>
      </c>
      <c r="D38" s="1">
        <v>55</v>
      </c>
      <c r="E38" s="1">
        <v>2</v>
      </c>
      <c r="F38" s="14" t="s">
        <v>73</v>
      </c>
    </row>
    <row r="39" spans="1:6" x14ac:dyDescent="0.2">
      <c r="A39" s="20" t="s">
        <v>48</v>
      </c>
      <c r="B39" s="1" t="s">
        <v>39</v>
      </c>
      <c r="C39" s="1" t="s">
        <v>58</v>
      </c>
      <c r="D39" s="1">
        <v>76</v>
      </c>
      <c r="E39" s="1">
        <v>2</v>
      </c>
      <c r="F39" s="14" t="s">
        <v>73</v>
      </c>
    </row>
    <row r="40" spans="1:6" x14ac:dyDescent="0.2">
      <c r="A40" s="20" t="s">
        <v>49</v>
      </c>
      <c r="B40" s="1" t="s">
        <v>39</v>
      </c>
      <c r="C40" s="1" t="s">
        <v>58</v>
      </c>
      <c r="D40" s="1">
        <v>45</v>
      </c>
      <c r="E40" s="1">
        <v>2</v>
      </c>
      <c r="F40" s="14" t="s">
        <v>73</v>
      </c>
    </row>
    <row r="41" spans="1:6" x14ac:dyDescent="0.2">
      <c r="A41" s="20" t="s">
        <v>50</v>
      </c>
      <c r="B41" s="1" t="s">
        <v>39</v>
      </c>
      <c r="C41" s="1" t="s">
        <v>58</v>
      </c>
      <c r="D41" s="1">
        <v>47</v>
      </c>
      <c r="E41" s="1">
        <v>2</v>
      </c>
      <c r="F41" s="14" t="s">
        <v>73</v>
      </c>
    </row>
    <row r="42" spans="1:6" x14ac:dyDescent="0.2">
      <c r="A42" s="20" t="s">
        <v>51</v>
      </c>
      <c r="B42" s="1" t="s">
        <v>39</v>
      </c>
      <c r="C42" s="1" t="s">
        <v>58</v>
      </c>
      <c r="D42" s="1">
        <v>61</v>
      </c>
      <c r="E42" s="1">
        <v>2</v>
      </c>
      <c r="F42" s="14" t="s">
        <v>73</v>
      </c>
    </row>
    <row r="43" spans="1:6" x14ac:dyDescent="0.2">
      <c r="A43" s="20" t="s">
        <v>52</v>
      </c>
      <c r="B43" s="1" t="s">
        <v>39</v>
      </c>
      <c r="C43" s="1" t="s">
        <v>58</v>
      </c>
      <c r="D43" s="1">
        <v>85</v>
      </c>
      <c r="E43" s="1">
        <v>2</v>
      </c>
      <c r="F43" s="14" t="s">
        <v>73</v>
      </c>
    </row>
    <row r="44" spans="1:6" x14ac:dyDescent="0.2">
      <c r="A44" s="20" t="s">
        <v>53</v>
      </c>
      <c r="B44" s="1" t="s">
        <v>54</v>
      </c>
      <c r="C44" s="1" t="s">
        <v>58</v>
      </c>
      <c r="D44" s="1">
        <v>68</v>
      </c>
      <c r="E44" s="1">
        <v>2</v>
      </c>
      <c r="F44" s="14" t="s">
        <v>73</v>
      </c>
    </row>
    <row r="45" spans="1:6" x14ac:dyDescent="0.2">
      <c r="A45" s="20" t="s">
        <v>55</v>
      </c>
      <c r="B45" s="1" t="s">
        <v>56</v>
      </c>
      <c r="C45" s="1" t="s">
        <v>58</v>
      </c>
      <c r="D45" s="1">
        <v>94</v>
      </c>
      <c r="E45" s="1">
        <v>6</v>
      </c>
      <c r="F45" s="14" t="s">
        <v>74</v>
      </c>
    </row>
    <row r="46" spans="1:6" ht="12.75" thickBot="1" x14ac:dyDescent="0.25">
      <c r="A46" s="21" t="s">
        <v>57</v>
      </c>
      <c r="B46" s="17" t="s">
        <v>37</v>
      </c>
      <c r="C46" s="17" t="s">
        <v>58</v>
      </c>
      <c r="D46" s="17">
        <v>51</v>
      </c>
      <c r="E46" s="17">
        <v>2</v>
      </c>
      <c r="F46" s="18" t="s">
        <v>73</v>
      </c>
    </row>
    <row r="47" spans="1:6" x14ac:dyDescent="0.2">
      <c r="A47" s="19" t="s">
        <v>59</v>
      </c>
      <c r="B47" s="11" t="str">
        <f>VLOOKUP(A47,[1]Selection!$A$2:$C$39,3,FALSE)</f>
        <v>SH98076/10.1151</v>
      </c>
      <c r="C47" s="11" t="s">
        <v>69</v>
      </c>
      <c r="D47" s="11">
        <v>100</v>
      </c>
      <c r="E47" s="11">
        <v>6</v>
      </c>
      <c r="F47" s="12" t="s">
        <v>74</v>
      </c>
    </row>
    <row r="48" spans="1:6" x14ac:dyDescent="0.2">
      <c r="A48" s="20" t="s">
        <v>60</v>
      </c>
      <c r="B48" s="1" t="str">
        <f>VLOOKUP(A48,[1]Selection!$A$2:$C$39,3,FALSE)</f>
        <v>MC0181-11/Full Pint</v>
      </c>
      <c r="C48" s="1" t="s">
        <v>69</v>
      </c>
      <c r="D48" s="1">
        <f>VLOOKUP(A48,[2]Sheet1!$B$2:$D$128,3,FALSE)</f>
        <v>59</v>
      </c>
      <c r="E48" s="1">
        <v>2</v>
      </c>
      <c r="F48" s="14" t="s">
        <v>73</v>
      </c>
    </row>
    <row r="49" spans="1:6" x14ac:dyDescent="0.2">
      <c r="A49" s="20" t="s">
        <v>61</v>
      </c>
      <c r="B49" s="1" t="str">
        <f>VLOOKUP(A49,[1]Selection!$A$2:$C$39,3,FALSE)</f>
        <v>Violetta/SH98076</v>
      </c>
      <c r="C49" s="1" t="s">
        <v>69</v>
      </c>
      <c r="D49" s="1">
        <f>VLOOKUP(A49,[2]Sheet1!$B$2:$D$128,3,FALSE)</f>
        <v>104</v>
      </c>
      <c r="E49" s="1">
        <v>2</v>
      </c>
      <c r="F49" s="14" t="s">
        <v>74</v>
      </c>
    </row>
    <row r="50" spans="1:6" x14ac:dyDescent="0.2">
      <c r="A50" s="20" t="s">
        <v>62</v>
      </c>
      <c r="B50" s="1" t="str">
        <f>VLOOKUP(A50,[1]Selection!$A$2:$C$39,3,FALSE)</f>
        <v>SH98076/10.1151</v>
      </c>
      <c r="C50" s="1" t="s">
        <v>69</v>
      </c>
      <c r="D50" s="1">
        <f>VLOOKUP(A50,[2]Sheet1!$B$2:$D$128,3,FALSE)</f>
        <v>75</v>
      </c>
      <c r="E50" s="1">
        <v>2</v>
      </c>
      <c r="F50" s="14" t="s">
        <v>74</v>
      </c>
    </row>
    <row r="51" spans="1:6" x14ac:dyDescent="0.2">
      <c r="A51" s="20" t="s">
        <v>63</v>
      </c>
      <c r="B51" s="1" t="str">
        <f>VLOOKUP(A51,[1]Selection!$A$2:$C$39,3,FALSE)</f>
        <v>SH98076/10.1151</v>
      </c>
      <c r="C51" s="1" t="s">
        <v>69</v>
      </c>
      <c r="D51" s="1">
        <f>VLOOKUP(A51,[2]Sheet1!$B$2:$D$128,3,FALSE)</f>
        <v>61</v>
      </c>
      <c r="E51" s="1">
        <v>2</v>
      </c>
      <c r="F51" s="14" t="s">
        <v>74</v>
      </c>
    </row>
    <row r="52" spans="1:6" x14ac:dyDescent="0.2">
      <c r="A52" s="20" t="s">
        <v>64</v>
      </c>
      <c r="B52" s="1" t="str">
        <f>VLOOKUP(A52,[1]Selection!$A$2:$C$39,3,FALSE)</f>
        <v>SH98076/10.1151</v>
      </c>
      <c r="C52" s="1" t="s">
        <v>69</v>
      </c>
      <c r="D52" s="1">
        <f>VLOOKUP(A52,[2]Sheet1!$B$2:$D$128,3,FALSE)</f>
        <v>42</v>
      </c>
      <c r="E52" s="1">
        <v>6</v>
      </c>
      <c r="F52" s="14" t="s">
        <v>74</v>
      </c>
    </row>
    <row r="53" spans="1:6" x14ac:dyDescent="0.2">
      <c r="A53" s="20" t="s">
        <v>65</v>
      </c>
      <c r="B53" s="1" t="str">
        <f>VLOOKUP(A53,[1]Selection!$A$2:$C$39,3,FALSE)</f>
        <v>SH98076/Full Pint</v>
      </c>
      <c r="C53" s="1" t="s">
        <v>69</v>
      </c>
      <c r="D53" s="1">
        <f>VLOOKUP(A53,[2]Sheet1!$B$2:$D$128,3,FALSE)</f>
        <v>50</v>
      </c>
      <c r="E53" s="1">
        <v>2</v>
      </c>
      <c r="F53" s="14" t="s">
        <v>73</v>
      </c>
    </row>
    <row r="54" spans="1:6" x14ac:dyDescent="0.2">
      <c r="A54" s="20" t="s">
        <v>66</v>
      </c>
      <c r="B54" s="1" t="str">
        <f>VLOOKUP(A54,[1]Selection!$A$2:$C$39,3,FALSE)</f>
        <v>SH98076/Full Pint</v>
      </c>
      <c r="C54" s="1" t="s">
        <v>69</v>
      </c>
      <c r="D54" s="1">
        <f>VLOOKUP(A54,[2]Sheet1!$B$2:$D$128,3,FALSE)</f>
        <v>52</v>
      </c>
      <c r="E54" s="1">
        <v>2</v>
      </c>
      <c r="F54" s="14" t="s">
        <v>73</v>
      </c>
    </row>
    <row r="55" spans="1:6" x14ac:dyDescent="0.2">
      <c r="A55" s="20" t="s">
        <v>67</v>
      </c>
      <c r="B55" s="1" t="str">
        <f>VLOOKUP(A55,[1]Selection!$A$2:$C$39,3,FALSE)</f>
        <v>SH98076/Full Pint</v>
      </c>
      <c r="C55" s="1" t="s">
        <v>69</v>
      </c>
      <c r="D55" s="1">
        <f>VLOOKUP(A55,[2]Sheet1!$B$2:$D$128,3,FALSE)</f>
        <v>65</v>
      </c>
      <c r="E55" s="1">
        <v>2</v>
      </c>
      <c r="F55" s="14" t="s">
        <v>73</v>
      </c>
    </row>
    <row r="56" spans="1:6" ht="12.75" thickBot="1" x14ac:dyDescent="0.25">
      <c r="A56" s="28" t="s">
        <v>68</v>
      </c>
      <c r="B56" s="8" t="str">
        <f>VLOOKUP(A56,[1]Selection!$A$2:$C$39,3,FALSE)</f>
        <v>SH98076/10.1151</v>
      </c>
      <c r="C56" s="8" t="s">
        <v>69</v>
      </c>
      <c r="D56" s="8">
        <f>VLOOKUP(A56,[2]Sheet1!$B$2:$D$128,3,FALSE)</f>
        <v>68</v>
      </c>
      <c r="E56" s="8">
        <v>2</v>
      </c>
      <c r="F56" s="29" t="s">
        <v>74</v>
      </c>
    </row>
    <row r="57" spans="1:6" x14ac:dyDescent="0.2">
      <c r="A57" s="30" t="s">
        <v>75</v>
      </c>
      <c r="B57" s="31" t="s">
        <v>79</v>
      </c>
      <c r="C57" s="31"/>
      <c r="D57" s="31"/>
      <c r="E57" s="31"/>
      <c r="F57" s="32"/>
    </row>
    <row r="58" spans="1:6" x14ac:dyDescent="0.2">
      <c r="A58" s="33" t="s">
        <v>76</v>
      </c>
      <c r="B58" s="4" t="s">
        <v>79</v>
      </c>
      <c r="C58" s="4"/>
      <c r="D58" s="4"/>
      <c r="E58" s="4"/>
      <c r="F58" s="34"/>
    </row>
    <row r="59" spans="1:6" x14ac:dyDescent="0.2">
      <c r="A59" s="33" t="s">
        <v>78</v>
      </c>
      <c r="B59" s="4" t="s">
        <v>79</v>
      </c>
      <c r="C59" s="4"/>
      <c r="D59" s="4"/>
      <c r="E59" s="4"/>
      <c r="F59" s="34"/>
    </row>
    <row r="60" spans="1:6" ht="12.75" thickBot="1" x14ac:dyDescent="0.25">
      <c r="A60" s="35" t="s">
        <v>77</v>
      </c>
      <c r="B60" s="36" t="s">
        <v>79</v>
      </c>
      <c r="C60" s="36"/>
      <c r="D60" s="36"/>
      <c r="E60" s="36"/>
      <c r="F60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/>
  </sheetViews>
  <sheetFormatPr defaultRowHeight="15" x14ac:dyDescent="0.25"/>
  <cols>
    <col min="1" max="1" width="8.85546875" customWidth="1"/>
    <col min="2" max="2" width="19.7109375" style="38" customWidth="1"/>
    <col min="3" max="3" width="8.5703125" customWidth="1"/>
    <col min="4" max="4" width="4.5703125" customWidth="1"/>
    <col min="5" max="6" width="5.42578125" customWidth="1"/>
    <col min="7" max="7" width="5.85546875" customWidth="1"/>
    <col min="9" max="9" width="13.7109375" customWidth="1"/>
    <col min="12" max="12" width="19.85546875" customWidth="1"/>
    <col min="14" max="15" width="5.5703125" customWidth="1"/>
    <col min="16" max="16" width="6.28515625" customWidth="1"/>
    <col min="17" max="17" width="6.140625" customWidth="1"/>
  </cols>
  <sheetData>
    <row r="1" spans="1:18" ht="15.75" thickBot="1" x14ac:dyDescent="0.3">
      <c r="B1" s="72" t="s">
        <v>80</v>
      </c>
      <c r="C1" s="72"/>
      <c r="D1" s="72"/>
      <c r="E1" s="72"/>
      <c r="F1" s="60"/>
      <c r="K1" s="72" t="s">
        <v>86</v>
      </c>
      <c r="L1" s="72"/>
      <c r="M1" s="72"/>
      <c r="N1" s="72"/>
      <c r="O1" s="72"/>
      <c r="P1" s="72"/>
      <c r="Q1" s="72"/>
    </row>
    <row r="2" spans="1:18" ht="15.75" thickBot="1" x14ac:dyDescent="0.3">
      <c r="A2" s="22" t="s">
        <v>0</v>
      </c>
      <c r="B2" s="39" t="s">
        <v>1</v>
      </c>
      <c r="C2" s="23" t="s">
        <v>81</v>
      </c>
      <c r="D2" s="73" t="s">
        <v>95</v>
      </c>
      <c r="E2" s="74"/>
      <c r="F2" s="73" t="s">
        <v>94</v>
      </c>
      <c r="G2" s="74"/>
      <c r="H2" s="25" t="s">
        <v>84</v>
      </c>
      <c r="I2" s="2" t="s">
        <v>85</v>
      </c>
      <c r="K2" s="22" t="s">
        <v>0</v>
      </c>
      <c r="L2" s="39" t="s">
        <v>1</v>
      </c>
      <c r="M2" s="23" t="s">
        <v>81</v>
      </c>
      <c r="N2" s="73" t="s">
        <v>96</v>
      </c>
      <c r="O2" s="74"/>
      <c r="P2" s="73" t="s">
        <v>97</v>
      </c>
      <c r="Q2" s="75"/>
      <c r="R2" s="2" t="s">
        <v>85</v>
      </c>
    </row>
    <row r="3" spans="1:18" ht="15.75" thickBot="1" x14ac:dyDescent="0.3">
      <c r="A3" s="22"/>
      <c r="B3" s="39"/>
      <c r="C3" s="23"/>
      <c r="D3" s="23" t="s">
        <v>87</v>
      </c>
      <c r="E3" s="24" t="s">
        <v>88</v>
      </c>
      <c r="F3" s="23" t="s">
        <v>87</v>
      </c>
      <c r="G3" s="24" t="s">
        <v>88</v>
      </c>
      <c r="H3" s="25"/>
      <c r="I3" s="2"/>
      <c r="K3" s="22"/>
      <c r="L3" s="39"/>
      <c r="M3" s="23"/>
      <c r="N3" s="23" t="s">
        <v>87</v>
      </c>
      <c r="O3" s="24" t="s">
        <v>88</v>
      </c>
      <c r="P3" s="23" t="s">
        <v>87</v>
      </c>
      <c r="Q3" s="24" t="s">
        <v>88</v>
      </c>
      <c r="R3" s="2"/>
    </row>
    <row r="4" spans="1:18" x14ac:dyDescent="0.25">
      <c r="A4" s="9" t="s">
        <v>3</v>
      </c>
      <c r="B4" s="40" t="s">
        <v>4</v>
      </c>
      <c r="C4" s="51">
        <v>43946</v>
      </c>
      <c r="D4" s="11">
        <v>0</v>
      </c>
      <c r="E4" s="11">
        <v>0</v>
      </c>
      <c r="F4" s="11">
        <v>0</v>
      </c>
      <c r="G4" s="11">
        <v>0</v>
      </c>
      <c r="H4" s="12"/>
      <c r="I4" s="2"/>
      <c r="K4" s="9" t="s">
        <v>3</v>
      </c>
      <c r="L4" s="40" t="s">
        <v>4</v>
      </c>
      <c r="M4" s="51">
        <v>43949</v>
      </c>
      <c r="N4" s="11">
        <v>0</v>
      </c>
      <c r="O4" s="11">
        <v>0</v>
      </c>
      <c r="P4" s="11">
        <v>0</v>
      </c>
      <c r="Q4" s="12">
        <v>0</v>
      </c>
      <c r="R4" s="2"/>
    </row>
    <row r="5" spans="1:18" x14ac:dyDescent="0.25">
      <c r="A5" s="13" t="s">
        <v>5</v>
      </c>
      <c r="B5" s="41" t="s">
        <v>4</v>
      </c>
      <c r="C5" s="52">
        <v>43943</v>
      </c>
      <c r="D5" s="1">
        <v>3</v>
      </c>
      <c r="E5" s="1">
        <v>5</v>
      </c>
      <c r="F5" s="1">
        <v>4</v>
      </c>
      <c r="G5" s="1">
        <v>20</v>
      </c>
      <c r="H5" s="14"/>
      <c r="I5" s="2"/>
      <c r="K5" s="13" t="s">
        <v>5</v>
      </c>
      <c r="L5" s="41" t="s">
        <v>4</v>
      </c>
      <c r="M5" s="52">
        <v>43950</v>
      </c>
      <c r="N5" s="1">
        <v>4</v>
      </c>
      <c r="O5" s="1">
        <v>5</v>
      </c>
      <c r="P5" s="1">
        <v>4</v>
      </c>
      <c r="Q5" s="14">
        <v>10</v>
      </c>
      <c r="R5" s="2"/>
    </row>
    <row r="6" spans="1:18" x14ac:dyDescent="0.25">
      <c r="A6" s="13" t="s">
        <v>6</v>
      </c>
      <c r="B6" s="41" t="s">
        <v>4</v>
      </c>
      <c r="C6" s="52">
        <v>43947</v>
      </c>
      <c r="D6" s="1">
        <v>0</v>
      </c>
      <c r="E6" s="1">
        <v>0</v>
      </c>
      <c r="F6" s="1">
        <v>0</v>
      </c>
      <c r="G6" s="1">
        <v>0</v>
      </c>
      <c r="H6" s="14"/>
      <c r="I6" s="2"/>
      <c r="K6" s="13" t="s">
        <v>6</v>
      </c>
      <c r="L6" s="41" t="s">
        <v>4</v>
      </c>
      <c r="M6" s="52">
        <v>43950</v>
      </c>
      <c r="N6" s="1">
        <v>4</v>
      </c>
      <c r="O6" s="1">
        <v>5</v>
      </c>
      <c r="P6" s="1">
        <v>5</v>
      </c>
      <c r="Q6" s="14">
        <v>30</v>
      </c>
      <c r="R6" s="2"/>
    </row>
    <row r="7" spans="1:18" x14ac:dyDescent="0.25">
      <c r="A7" s="13" t="s">
        <v>7</v>
      </c>
      <c r="B7" s="41" t="s">
        <v>4</v>
      </c>
      <c r="C7" s="52">
        <v>43961</v>
      </c>
      <c r="D7" s="1">
        <v>3</v>
      </c>
      <c r="E7" s="1">
        <v>5</v>
      </c>
      <c r="F7" s="1">
        <v>5</v>
      </c>
      <c r="G7" s="1">
        <v>40</v>
      </c>
      <c r="H7" s="14"/>
      <c r="I7" s="2"/>
      <c r="K7" s="13" t="s">
        <v>7</v>
      </c>
      <c r="L7" s="41" t="s">
        <v>4</v>
      </c>
      <c r="M7" s="52">
        <v>43954</v>
      </c>
      <c r="N7" s="1">
        <v>3</v>
      </c>
      <c r="O7" s="1">
        <v>5</v>
      </c>
      <c r="P7" s="1">
        <v>6</v>
      </c>
      <c r="Q7" s="14">
        <v>50</v>
      </c>
      <c r="R7" s="2"/>
    </row>
    <row r="8" spans="1:18" x14ac:dyDescent="0.25">
      <c r="A8" s="13" t="s">
        <v>8</v>
      </c>
      <c r="B8" s="41" t="s">
        <v>4</v>
      </c>
      <c r="C8" s="52">
        <v>43941</v>
      </c>
      <c r="D8" s="1">
        <v>3</v>
      </c>
      <c r="E8" s="1">
        <v>5</v>
      </c>
      <c r="F8" s="1">
        <v>5</v>
      </c>
      <c r="G8" s="1">
        <v>20</v>
      </c>
      <c r="H8" s="14"/>
      <c r="I8" s="2"/>
      <c r="K8" s="13" t="s">
        <v>8</v>
      </c>
      <c r="L8" s="41" t="s">
        <v>4</v>
      </c>
      <c r="M8" s="52">
        <v>43948</v>
      </c>
      <c r="N8" s="1">
        <v>3</v>
      </c>
      <c r="O8" s="1">
        <v>5</v>
      </c>
      <c r="P8" s="1">
        <v>6</v>
      </c>
      <c r="Q8" s="14">
        <v>50</v>
      </c>
      <c r="R8" s="2"/>
    </row>
    <row r="9" spans="1:18" x14ac:dyDescent="0.25">
      <c r="A9" s="13" t="s">
        <v>9</v>
      </c>
      <c r="B9" s="41" t="s">
        <v>4</v>
      </c>
      <c r="C9" s="52">
        <v>43962</v>
      </c>
      <c r="D9" s="1">
        <v>0</v>
      </c>
      <c r="E9" s="1">
        <v>0</v>
      </c>
      <c r="F9" s="1">
        <v>0</v>
      </c>
      <c r="G9" s="1">
        <v>0</v>
      </c>
      <c r="H9" s="14"/>
      <c r="I9" s="2"/>
      <c r="K9" s="13" t="s">
        <v>9</v>
      </c>
      <c r="L9" s="41" t="s">
        <v>4</v>
      </c>
      <c r="M9" s="52">
        <v>43954</v>
      </c>
      <c r="N9" s="1">
        <v>0</v>
      </c>
      <c r="O9" s="1">
        <v>0</v>
      </c>
      <c r="P9" s="1">
        <v>0</v>
      </c>
      <c r="Q9" s="14">
        <v>0</v>
      </c>
      <c r="R9" s="2" t="s">
        <v>90</v>
      </c>
    </row>
    <row r="10" spans="1:18" x14ac:dyDescent="0.25">
      <c r="A10" s="13" t="s">
        <v>10</v>
      </c>
      <c r="B10" s="41" t="s">
        <v>4</v>
      </c>
      <c r="C10" s="52">
        <v>43951</v>
      </c>
      <c r="D10" s="1">
        <v>3</v>
      </c>
      <c r="E10" s="1">
        <v>5</v>
      </c>
      <c r="F10" s="1">
        <v>5</v>
      </c>
      <c r="G10" s="1">
        <v>20</v>
      </c>
      <c r="H10" s="14"/>
      <c r="I10" s="2"/>
      <c r="K10" s="13" t="s">
        <v>10</v>
      </c>
      <c r="L10" s="41" t="s">
        <v>4</v>
      </c>
      <c r="M10" s="52">
        <v>43954</v>
      </c>
      <c r="N10" s="1">
        <v>0</v>
      </c>
      <c r="O10" s="1">
        <v>0</v>
      </c>
      <c r="P10" s="1">
        <v>0</v>
      </c>
      <c r="Q10" s="14">
        <v>0</v>
      </c>
      <c r="R10" s="2"/>
    </row>
    <row r="11" spans="1:18" x14ac:dyDescent="0.25">
      <c r="A11" s="13" t="s">
        <v>11</v>
      </c>
      <c r="B11" s="41" t="s">
        <v>4</v>
      </c>
      <c r="C11" s="52">
        <v>43962</v>
      </c>
      <c r="D11" s="1">
        <v>0</v>
      </c>
      <c r="E11" s="1">
        <v>0</v>
      </c>
      <c r="F11" s="1">
        <v>0</v>
      </c>
      <c r="G11" s="1">
        <v>0</v>
      </c>
      <c r="H11" s="14"/>
      <c r="I11" s="2" t="s">
        <v>89</v>
      </c>
      <c r="K11" s="13" t="s">
        <v>11</v>
      </c>
      <c r="L11" s="41" t="s">
        <v>4</v>
      </c>
      <c r="M11" s="52">
        <v>43954</v>
      </c>
      <c r="N11" s="1">
        <v>0</v>
      </c>
      <c r="O11" s="1">
        <v>0</v>
      </c>
      <c r="P11" s="1">
        <v>0</v>
      </c>
      <c r="Q11" s="14">
        <v>0</v>
      </c>
      <c r="R11" s="2" t="s">
        <v>89</v>
      </c>
    </row>
    <row r="12" spans="1:18" x14ac:dyDescent="0.25">
      <c r="A12" s="13" t="s">
        <v>12</v>
      </c>
      <c r="B12" s="41" t="s">
        <v>4</v>
      </c>
      <c r="C12" s="52">
        <v>43962</v>
      </c>
      <c r="D12" s="1">
        <v>0</v>
      </c>
      <c r="E12" s="1">
        <v>0</v>
      </c>
      <c r="F12" s="1">
        <v>0</v>
      </c>
      <c r="G12" s="1">
        <v>0</v>
      </c>
      <c r="H12" s="14"/>
      <c r="I12" s="2"/>
      <c r="K12" s="13" t="s">
        <v>12</v>
      </c>
      <c r="L12" s="41" t="s">
        <v>4</v>
      </c>
      <c r="M12" s="52">
        <v>43954</v>
      </c>
      <c r="N12" s="1">
        <v>0</v>
      </c>
      <c r="O12" s="1">
        <v>0</v>
      </c>
      <c r="P12" s="1">
        <v>0</v>
      </c>
      <c r="Q12" s="14">
        <v>0</v>
      </c>
      <c r="R12" s="2"/>
    </row>
    <row r="13" spans="1:18" x14ac:dyDescent="0.25">
      <c r="A13" s="13" t="s">
        <v>13</v>
      </c>
      <c r="B13" s="41" t="s">
        <v>4</v>
      </c>
      <c r="C13" s="52">
        <v>43951</v>
      </c>
      <c r="D13" s="1">
        <v>0</v>
      </c>
      <c r="E13" s="1">
        <v>0</v>
      </c>
      <c r="F13" s="1">
        <v>0</v>
      </c>
      <c r="G13" s="1">
        <v>0</v>
      </c>
      <c r="H13" s="14"/>
      <c r="I13" s="2"/>
      <c r="K13" s="13" t="s">
        <v>13</v>
      </c>
      <c r="L13" s="41" t="s">
        <v>4</v>
      </c>
      <c r="M13" s="52">
        <v>43954</v>
      </c>
      <c r="N13" s="1">
        <v>0</v>
      </c>
      <c r="O13" s="1">
        <v>0</v>
      </c>
      <c r="P13" s="1">
        <v>3</v>
      </c>
      <c r="Q13" s="14">
        <v>5</v>
      </c>
      <c r="R13" s="2"/>
    </row>
    <row r="14" spans="1:18" x14ac:dyDescent="0.25">
      <c r="A14" s="13" t="s">
        <v>14</v>
      </c>
      <c r="B14" s="41" t="s">
        <v>15</v>
      </c>
      <c r="C14" s="52">
        <v>43958</v>
      </c>
      <c r="D14" s="1">
        <v>0</v>
      </c>
      <c r="E14" s="1">
        <v>0</v>
      </c>
      <c r="F14" s="1">
        <v>2</v>
      </c>
      <c r="G14" s="1">
        <v>1</v>
      </c>
      <c r="H14" s="14"/>
      <c r="I14" s="2"/>
      <c r="K14" s="13" t="s">
        <v>14</v>
      </c>
      <c r="L14" s="41" t="s">
        <v>15</v>
      </c>
      <c r="M14" s="52">
        <v>43954</v>
      </c>
      <c r="N14" s="1">
        <v>0</v>
      </c>
      <c r="O14" s="1">
        <v>0</v>
      </c>
      <c r="P14" s="1">
        <v>0</v>
      </c>
      <c r="Q14" s="14">
        <v>0</v>
      </c>
      <c r="R14" s="2"/>
    </row>
    <row r="15" spans="1:18" x14ac:dyDescent="0.25">
      <c r="A15" s="13" t="s">
        <v>16</v>
      </c>
      <c r="B15" s="41" t="s">
        <v>4</v>
      </c>
      <c r="C15" s="52">
        <v>43943</v>
      </c>
      <c r="D15" s="1">
        <v>3</v>
      </c>
      <c r="E15" s="1">
        <v>5</v>
      </c>
      <c r="F15" s="1">
        <v>3</v>
      </c>
      <c r="G15" s="1">
        <v>5</v>
      </c>
      <c r="H15" s="14"/>
      <c r="I15" s="2"/>
      <c r="K15" s="13" t="s">
        <v>16</v>
      </c>
      <c r="L15" s="41" t="s">
        <v>4</v>
      </c>
      <c r="M15" s="52">
        <v>43951</v>
      </c>
      <c r="N15" s="1">
        <v>3</v>
      </c>
      <c r="O15" s="1">
        <v>5</v>
      </c>
      <c r="P15" s="1">
        <v>4</v>
      </c>
      <c r="Q15" s="14">
        <v>10</v>
      </c>
      <c r="R15" s="2" t="s">
        <v>89</v>
      </c>
    </row>
    <row r="16" spans="1:18" x14ac:dyDescent="0.25">
      <c r="A16" s="13" t="s">
        <v>17</v>
      </c>
      <c r="B16" s="41" t="s">
        <v>4</v>
      </c>
      <c r="C16" s="52">
        <v>43963</v>
      </c>
      <c r="D16" s="1">
        <v>3</v>
      </c>
      <c r="E16" s="1">
        <v>5</v>
      </c>
      <c r="F16" s="1">
        <v>5</v>
      </c>
      <c r="G16" s="1">
        <v>20</v>
      </c>
      <c r="H16" s="14"/>
      <c r="I16" s="2" t="s">
        <v>89</v>
      </c>
      <c r="K16" s="13" t="s">
        <v>17</v>
      </c>
      <c r="L16" s="41" t="s">
        <v>4</v>
      </c>
      <c r="M16" s="52">
        <v>43954</v>
      </c>
      <c r="N16" s="1">
        <v>0</v>
      </c>
      <c r="O16" s="1">
        <v>0</v>
      </c>
      <c r="P16" s="1">
        <v>0</v>
      </c>
      <c r="Q16" s="14">
        <v>0</v>
      </c>
      <c r="R16" s="2" t="s">
        <v>89</v>
      </c>
    </row>
    <row r="17" spans="1:18" ht="15.75" customHeight="1" x14ac:dyDescent="0.25">
      <c r="A17" s="13" t="s">
        <v>18</v>
      </c>
      <c r="B17" s="41" t="s">
        <v>4</v>
      </c>
      <c r="C17" s="52">
        <v>43950</v>
      </c>
      <c r="D17" s="1">
        <v>0</v>
      </c>
      <c r="E17" s="1">
        <v>0</v>
      </c>
      <c r="F17" s="1">
        <v>4</v>
      </c>
      <c r="G17" s="1">
        <v>10</v>
      </c>
      <c r="H17" s="14"/>
      <c r="I17" s="2"/>
      <c r="K17" s="13" t="s">
        <v>18</v>
      </c>
      <c r="L17" s="41" t="s">
        <v>4</v>
      </c>
      <c r="M17" s="52">
        <v>43953</v>
      </c>
      <c r="N17" s="1">
        <v>0</v>
      </c>
      <c r="O17" s="1">
        <v>0</v>
      </c>
      <c r="P17" s="1">
        <v>0</v>
      </c>
      <c r="Q17" s="14">
        <v>0</v>
      </c>
      <c r="R17" s="2"/>
    </row>
    <row r="18" spans="1:18" x14ac:dyDescent="0.25">
      <c r="A18" s="13" t="s">
        <v>19</v>
      </c>
      <c r="B18" s="41" t="s">
        <v>4</v>
      </c>
      <c r="C18" s="52">
        <v>43951</v>
      </c>
      <c r="D18" s="1">
        <v>0</v>
      </c>
      <c r="E18" s="1">
        <v>0</v>
      </c>
      <c r="F18" s="1">
        <v>0</v>
      </c>
      <c r="G18" s="1">
        <v>0</v>
      </c>
      <c r="H18" s="14"/>
      <c r="I18" s="2"/>
      <c r="K18" s="13" t="s">
        <v>19</v>
      </c>
      <c r="L18" s="41" t="s">
        <v>4</v>
      </c>
      <c r="M18" s="52">
        <v>43952</v>
      </c>
      <c r="N18" s="1">
        <v>0</v>
      </c>
      <c r="O18" s="1">
        <v>0</v>
      </c>
      <c r="P18" s="1">
        <v>0</v>
      </c>
      <c r="Q18" s="14">
        <v>0</v>
      </c>
      <c r="R18" s="2"/>
    </row>
    <row r="19" spans="1:18" x14ac:dyDescent="0.25">
      <c r="A19" s="13" t="s">
        <v>20</v>
      </c>
      <c r="B19" s="41" t="s">
        <v>4</v>
      </c>
      <c r="C19" s="52">
        <v>43962</v>
      </c>
      <c r="D19" s="1">
        <v>0</v>
      </c>
      <c r="E19" s="1">
        <v>0</v>
      </c>
      <c r="F19" s="1">
        <v>0</v>
      </c>
      <c r="G19" s="1">
        <v>0</v>
      </c>
      <c r="H19" s="14"/>
      <c r="I19" s="2"/>
      <c r="K19" s="13" t="s">
        <v>20</v>
      </c>
      <c r="L19" s="41" t="s">
        <v>4</v>
      </c>
      <c r="M19" s="52">
        <v>43954</v>
      </c>
      <c r="N19" s="1">
        <v>0</v>
      </c>
      <c r="O19" s="1">
        <v>0</v>
      </c>
      <c r="P19" s="1">
        <v>0</v>
      </c>
      <c r="Q19" s="14">
        <v>0</v>
      </c>
      <c r="R19" s="2" t="s">
        <v>89</v>
      </c>
    </row>
    <row r="20" spans="1:18" x14ac:dyDescent="0.25">
      <c r="A20" s="13" t="s">
        <v>21</v>
      </c>
      <c r="B20" s="41" t="s">
        <v>22</v>
      </c>
      <c r="C20" s="52">
        <v>43962</v>
      </c>
      <c r="D20" s="1">
        <v>0</v>
      </c>
      <c r="E20" s="1">
        <v>0</v>
      </c>
      <c r="F20" s="1">
        <v>0</v>
      </c>
      <c r="G20" s="1">
        <v>0</v>
      </c>
      <c r="H20" s="14"/>
      <c r="I20" s="2"/>
      <c r="K20" s="13" t="s">
        <v>21</v>
      </c>
      <c r="L20" s="41" t="s">
        <v>22</v>
      </c>
      <c r="M20" s="52">
        <v>43955</v>
      </c>
      <c r="N20" s="1">
        <v>0</v>
      </c>
      <c r="O20" s="1">
        <v>0</v>
      </c>
      <c r="P20" s="1">
        <v>0</v>
      </c>
      <c r="Q20" s="14">
        <v>0</v>
      </c>
      <c r="R20" s="2"/>
    </row>
    <row r="21" spans="1:18" x14ac:dyDescent="0.25">
      <c r="A21" s="13" t="s">
        <v>23</v>
      </c>
      <c r="B21" s="41" t="s">
        <v>4</v>
      </c>
      <c r="C21" s="52">
        <v>43950</v>
      </c>
      <c r="D21" s="1">
        <v>0</v>
      </c>
      <c r="E21" s="1">
        <v>0</v>
      </c>
      <c r="F21" s="1">
        <v>0</v>
      </c>
      <c r="G21" s="1">
        <v>0</v>
      </c>
      <c r="H21" s="14"/>
      <c r="I21" s="2"/>
      <c r="K21" s="13" t="s">
        <v>23</v>
      </c>
      <c r="L21" s="41" t="s">
        <v>4</v>
      </c>
      <c r="M21" s="52">
        <v>43955</v>
      </c>
      <c r="N21" s="1">
        <v>0</v>
      </c>
      <c r="O21" s="1">
        <v>0</v>
      </c>
      <c r="P21" s="1">
        <v>0</v>
      </c>
      <c r="Q21" s="14">
        <v>0</v>
      </c>
      <c r="R21" s="2" t="s">
        <v>93</v>
      </c>
    </row>
    <row r="22" spans="1:18" x14ac:dyDescent="0.25">
      <c r="A22" s="13" t="s">
        <v>24</v>
      </c>
      <c r="B22" s="41" t="s">
        <v>4</v>
      </c>
      <c r="C22" s="52">
        <v>43949</v>
      </c>
      <c r="D22" s="1">
        <v>3</v>
      </c>
      <c r="E22" s="1">
        <v>5</v>
      </c>
      <c r="F22" s="1">
        <v>4</v>
      </c>
      <c r="G22" s="1">
        <v>10</v>
      </c>
      <c r="H22" s="14"/>
      <c r="I22" s="2"/>
      <c r="K22" s="13" t="s">
        <v>24</v>
      </c>
      <c r="L22" s="41" t="s">
        <v>4</v>
      </c>
      <c r="M22" s="52">
        <v>43952</v>
      </c>
      <c r="N22" s="1">
        <v>3</v>
      </c>
      <c r="O22" s="1">
        <v>5</v>
      </c>
      <c r="P22" s="1">
        <v>4</v>
      </c>
      <c r="Q22" s="14">
        <v>10</v>
      </c>
      <c r="R22" s="2"/>
    </row>
    <row r="23" spans="1:18" x14ac:dyDescent="0.25">
      <c r="A23" s="13" t="s">
        <v>25</v>
      </c>
      <c r="B23" s="41" t="s">
        <v>4</v>
      </c>
      <c r="C23" s="52">
        <v>43950</v>
      </c>
      <c r="D23" s="1">
        <v>0</v>
      </c>
      <c r="E23" s="1">
        <v>0</v>
      </c>
      <c r="F23" s="1">
        <v>0</v>
      </c>
      <c r="G23" s="1">
        <v>0</v>
      </c>
      <c r="H23" s="14"/>
      <c r="I23" s="2"/>
      <c r="K23" s="13" t="s">
        <v>25</v>
      </c>
      <c r="L23" s="41" t="s">
        <v>4</v>
      </c>
      <c r="M23" s="52">
        <v>43952</v>
      </c>
      <c r="N23" s="1">
        <v>0</v>
      </c>
      <c r="O23" s="1">
        <v>0</v>
      </c>
      <c r="P23" s="1">
        <v>0</v>
      </c>
      <c r="Q23" s="14">
        <v>0</v>
      </c>
      <c r="R23" s="2"/>
    </row>
    <row r="24" spans="1:18" x14ac:dyDescent="0.25">
      <c r="A24" s="13" t="s">
        <v>26</v>
      </c>
      <c r="B24" s="41" t="s">
        <v>4</v>
      </c>
      <c r="C24" s="52">
        <v>43950</v>
      </c>
      <c r="D24" s="1">
        <v>0</v>
      </c>
      <c r="E24" s="1">
        <v>0</v>
      </c>
      <c r="F24" s="1">
        <v>0</v>
      </c>
      <c r="G24" s="1">
        <v>0</v>
      </c>
      <c r="H24" s="14"/>
      <c r="I24" s="2"/>
      <c r="K24" s="13" t="s">
        <v>26</v>
      </c>
      <c r="L24" s="41" t="s">
        <v>4</v>
      </c>
      <c r="M24" s="52">
        <v>43954</v>
      </c>
      <c r="N24" s="1">
        <v>0</v>
      </c>
      <c r="O24" s="1">
        <v>0</v>
      </c>
      <c r="P24" s="1">
        <v>0</v>
      </c>
      <c r="Q24" s="14">
        <v>0</v>
      </c>
      <c r="R24" s="2" t="s">
        <v>93</v>
      </c>
    </row>
    <row r="25" spans="1:18" x14ac:dyDescent="0.25">
      <c r="A25" s="13" t="s">
        <v>27</v>
      </c>
      <c r="B25" s="41" t="s">
        <v>4</v>
      </c>
      <c r="C25" s="52">
        <v>43950</v>
      </c>
      <c r="D25" s="1">
        <v>0</v>
      </c>
      <c r="E25" s="1">
        <v>0</v>
      </c>
      <c r="F25" s="1">
        <v>0</v>
      </c>
      <c r="G25" s="1">
        <v>0</v>
      </c>
      <c r="H25" s="14"/>
      <c r="I25" s="2"/>
      <c r="K25" s="13" t="s">
        <v>27</v>
      </c>
      <c r="L25" s="41" t="s">
        <v>4</v>
      </c>
      <c r="M25" s="52">
        <v>43954</v>
      </c>
      <c r="N25" s="1">
        <v>0</v>
      </c>
      <c r="O25" s="1">
        <v>0</v>
      </c>
      <c r="P25" s="1">
        <v>0</v>
      </c>
      <c r="Q25" s="14">
        <v>0</v>
      </c>
      <c r="R25" s="2"/>
    </row>
    <row r="26" spans="1:18" x14ac:dyDescent="0.25">
      <c r="A26" s="13" t="s">
        <v>28</v>
      </c>
      <c r="B26" s="41" t="s">
        <v>4</v>
      </c>
      <c r="C26" s="52">
        <v>43948</v>
      </c>
      <c r="D26" s="1">
        <v>0</v>
      </c>
      <c r="E26" s="1">
        <v>0</v>
      </c>
      <c r="F26" s="1">
        <v>0</v>
      </c>
      <c r="G26" s="1">
        <v>0</v>
      </c>
      <c r="H26" s="14"/>
      <c r="I26" s="2" t="s">
        <v>89</v>
      </c>
      <c r="K26" s="13" t="s">
        <v>28</v>
      </c>
      <c r="L26" s="41" t="s">
        <v>4</v>
      </c>
      <c r="M26" s="52">
        <v>43950</v>
      </c>
      <c r="N26" s="1">
        <v>0</v>
      </c>
      <c r="O26" s="1">
        <v>0</v>
      </c>
      <c r="P26" s="1">
        <v>0</v>
      </c>
      <c r="Q26" s="14">
        <v>0</v>
      </c>
      <c r="R26" s="2" t="s">
        <v>89</v>
      </c>
    </row>
    <row r="27" spans="1:18" x14ac:dyDescent="0.25">
      <c r="A27" s="13" t="s">
        <v>29</v>
      </c>
      <c r="B27" s="41" t="s">
        <v>4</v>
      </c>
      <c r="C27" s="52">
        <v>43943</v>
      </c>
      <c r="D27" s="1">
        <v>4</v>
      </c>
      <c r="E27" s="1">
        <v>10</v>
      </c>
      <c r="F27" s="1">
        <v>5</v>
      </c>
      <c r="G27" s="1">
        <v>20</v>
      </c>
      <c r="H27" s="14"/>
      <c r="I27" s="2"/>
      <c r="K27" s="13" t="s">
        <v>29</v>
      </c>
      <c r="L27" s="41" t="s">
        <v>4</v>
      </c>
      <c r="M27" s="52">
        <v>43947</v>
      </c>
      <c r="N27" s="1">
        <v>3</v>
      </c>
      <c r="O27" s="1">
        <v>5</v>
      </c>
      <c r="P27" s="1">
        <v>3</v>
      </c>
      <c r="Q27" s="14">
        <v>5</v>
      </c>
      <c r="R27" s="2"/>
    </row>
    <row r="28" spans="1:18" x14ac:dyDescent="0.25">
      <c r="A28" s="13" t="s">
        <v>30</v>
      </c>
      <c r="B28" s="41" t="s">
        <v>4</v>
      </c>
      <c r="C28" s="52">
        <v>43949</v>
      </c>
      <c r="D28" s="1">
        <v>3</v>
      </c>
      <c r="E28" s="1">
        <v>5</v>
      </c>
      <c r="F28" s="1">
        <v>5</v>
      </c>
      <c r="G28" s="1">
        <v>20</v>
      </c>
      <c r="H28" s="14"/>
      <c r="I28" s="2"/>
      <c r="K28" s="13" t="s">
        <v>30</v>
      </c>
      <c r="L28" s="41" t="s">
        <v>4</v>
      </c>
      <c r="M28" s="52">
        <v>43949</v>
      </c>
      <c r="N28" s="1">
        <v>0</v>
      </c>
      <c r="O28" s="1">
        <v>0</v>
      </c>
      <c r="P28" s="1">
        <v>0</v>
      </c>
      <c r="Q28" s="14">
        <v>0</v>
      </c>
      <c r="R28" s="2" t="s">
        <v>89</v>
      </c>
    </row>
    <row r="29" spans="1:18" x14ac:dyDescent="0.25">
      <c r="A29" s="13" t="s">
        <v>31</v>
      </c>
      <c r="B29" s="41" t="s">
        <v>4</v>
      </c>
      <c r="C29" s="52">
        <v>43947</v>
      </c>
      <c r="D29" s="1">
        <v>0</v>
      </c>
      <c r="E29" s="1">
        <v>0</v>
      </c>
      <c r="F29" s="1">
        <v>5</v>
      </c>
      <c r="G29" s="1">
        <v>20</v>
      </c>
      <c r="H29" s="14"/>
      <c r="I29" s="2" t="s">
        <v>89</v>
      </c>
      <c r="K29" s="13" t="s">
        <v>31</v>
      </c>
      <c r="L29" s="41" t="s">
        <v>4</v>
      </c>
      <c r="M29" s="52">
        <v>43949</v>
      </c>
      <c r="N29" s="1">
        <v>0</v>
      </c>
      <c r="O29" s="1">
        <v>0</v>
      </c>
      <c r="P29" s="1">
        <v>0</v>
      </c>
      <c r="Q29" s="14">
        <v>0</v>
      </c>
      <c r="R29" s="2"/>
    </row>
    <row r="30" spans="1:18" ht="15.75" thickBot="1" x14ac:dyDescent="0.3">
      <c r="A30" s="15" t="s">
        <v>32</v>
      </c>
      <c r="B30" s="42" t="s">
        <v>4</v>
      </c>
      <c r="C30" s="53">
        <v>43950</v>
      </c>
      <c r="D30" s="17">
        <v>3</v>
      </c>
      <c r="E30" s="17">
        <v>10</v>
      </c>
      <c r="F30" s="17">
        <v>5</v>
      </c>
      <c r="G30" s="17">
        <v>20</v>
      </c>
      <c r="H30" s="18"/>
      <c r="I30" s="2"/>
      <c r="K30" s="15" t="s">
        <v>32</v>
      </c>
      <c r="L30" s="42" t="s">
        <v>4</v>
      </c>
      <c r="M30" s="53">
        <v>43951</v>
      </c>
      <c r="N30" s="17">
        <v>0</v>
      </c>
      <c r="O30" s="17">
        <v>0</v>
      </c>
      <c r="P30" s="17">
        <v>0</v>
      </c>
      <c r="Q30" s="18">
        <v>0</v>
      </c>
      <c r="R30" s="2"/>
    </row>
    <row r="31" spans="1:18" x14ac:dyDescent="0.25">
      <c r="A31" s="26" t="s">
        <v>34</v>
      </c>
      <c r="B31" s="43" t="s">
        <v>35</v>
      </c>
      <c r="C31" s="54">
        <v>43943</v>
      </c>
      <c r="D31" s="7">
        <v>3</v>
      </c>
      <c r="E31" s="7">
        <v>5</v>
      </c>
      <c r="F31" s="7">
        <v>0</v>
      </c>
      <c r="G31" s="7">
        <v>0</v>
      </c>
      <c r="H31" s="27"/>
      <c r="I31" s="2"/>
      <c r="K31" s="26" t="s">
        <v>34</v>
      </c>
      <c r="L31" s="43" t="s">
        <v>35</v>
      </c>
      <c r="M31" s="54">
        <v>43948</v>
      </c>
      <c r="N31" s="7">
        <v>0</v>
      </c>
      <c r="O31" s="7">
        <v>0</v>
      </c>
      <c r="P31" s="7">
        <v>0</v>
      </c>
      <c r="Q31" s="27">
        <v>0</v>
      </c>
      <c r="R31" s="2"/>
    </row>
    <row r="32" spans="1:18" x14ac:dyDescent="0.25">
      <c r="A32" s="20" t="s">
        <v>36</v>
      </c>
      <c r="B32" s="44" t="s">
        <v>37</v>
      </c>
      <c r="C32" s="52">
        <v>43941</v>
      </c>
      <c r="D32" s="1">
        <v>5</v>
      </c>
      <c r="E32" s="1">
        <v>20</v>
      </c>
      <c r="F32" s="1">
        <v>6</v>
      </c>
      <c r="G32" s="1">
        <v>40</v>
      </c>
      <c r="H32" s="14"/>
      <c r="I32" s="2"/>
      <c r="K32" s="20" t="s">
        <v>36</v>
      </c>
      <c r="L32" s="44" t="s">
        <v>37</v>
      </c>
      <c r="M32" s="52">
        <v>43943</v>
      </c>
      <c r="N32" s="1">
        <v>5</v>
      </c>
      <c r="O32" s="1">
        <v>20</v>
      </c>
      <c r="P32" s="1">
        <v>5</v>
      </c>
      <c r="Q32" s="14">
        <v>20</v>
      </c>
      <c r="R32" s="2"/>
    </row>
    <row r="33" spans="1:18" x14ac:dyDescent="0.25">
      <c r="A33" s="20" t="s">
        <v>38</v>
      </c>
      <c r="B33" s="44" t="s">
        <v>39</v>
      </c>
      <c r="C33" s="52">
        <v>43941</v>
      </c>
      <c r="D33" s="1">
        <v>4</v>
      </c>
      <c r="E33" s="1">
        <v>10</v>
      </c>
      <c r="F33" s="1">
        <v>6</v>
      </c>
      <c r="G33" s="1">
        <v>40</v>
      </c>
      <c r="H33" s="14"/>
      <c r="I33" s="2"/>
      <c r="K33" s="20" t="s">
        <v>38</v>
      </c>
      <c r="L33" s="44" t="s">
        <v>39</v>
      </c>
      <c r="M33" s="52">
        <v>43946</v>
      </c>
      <c r="N33" s="1">
        <v>0</v>
      </c>
      <c r="O33" s="1">
        <v>0</v>
      </c>
      <c r="P33" s="1">
        <v>0</v>
      </c>
      <c r="Q33" s="14">
        <v>0</v>
      </c>
      <c r="R33" s="2"/>
    </row>
    <row r="34" spans="1:18" x14ac:dyDescent="0.25">
      <c r="A34" s="20" t="s">
        <v>40</v>
      </c>
      <c r="B34" s="44" t="s">
        <v>41</v>
      </c>
      <c r="C34" s="52">
        <v>43939</v>
      </c>
      <c r="D34" s="1">
        <v>4</v>
      </c>
      <c r="E34" s="1">
        <v>10</v>
      </c>
      <c r="F34" s="1">
        <v>5</v>
      </c>
      <c r="G34" s="1">
        <v>20</v>
      </c>
      <c r="H34" s="14"/>
      <c r="I34" s="2"/>
      <c r="K34" s="20" t="s">
        <v>40</v>
      </c>
      <c r="L34" s="44" t="s">
        <v>41</v>
      </c>
      <c r="M34" s="67" t="s">
        <v>91</v>
      </c>
      <c r="N34" s="68"/>
      <c r="O34" s="69"/>
      <c r="P34" s="1"/>
      <c r="Q34" s="14"/>
      <c r="R34" s="2"/>
    </row>
    <row r="35" spans="1:18" x14ac:dyDescent="0.25">
      <c r="A35" s="20" t="s">
        <v>42</v>
      </c>
      <c r="B35" s="44" t="s">
        <v>39</v>
      </c>
      <c r="C35" s="52">
        <v>43962</v>
      </c>
      <c r="D35" s="1">
        <v>0</v>
      </c>
      <c r="E35" s="1">
        <v>0</v>
      </c>
      <c r="F35" s="1">
        <v>0</v>
      </c>
      <c r="G35" s="1">
        <v>0</v>
      </c>
      <c r="H35" s="14"/>
      <c r="I35" s="2"/>
      <c r="K35" s="20" t="s">
        <v>42</v>
      </c>
      <c r="L35" s="44" t="s">
        <v>39</v>
      </c>
      <c r="M35" s="52">
        <v>43953</v>
      </c>
      <c r="N35" s="1">
        <v>0</v>
      </c>
      <c r="O35" s="1">
        <v>0</v>
      </c>
      <c r="P35" s="1">
        <v>0</v>
      </c>
      <c r="Q35" s="14">
        <v>0</v>
      </c>
      <c r="R35" s="2"/>
    </row>
    <row r="36" spans="1:18" x14ac:dyDescent="0.25">
      <c r="A36" s="20" t="s">
        <v>43</v>
      </c>
      <c r="B36" s="44" t="s">
        <v>39</v>
      </c>
      <c r="C36" s="52">
        <v>43943</v>
      </c>
      <c r="D36" s="1">
        <v>0</v>
      </c>
      <c r="E36" s="1">
        <v>0</v>
      </c>
      <c r="F36" s="1">
        <v>4</v>
      </c>
      <c r="G36" s="1">
        <v>10</v>
      </c>
      <c r="H36" s="14"/>
      <c r="I36" s="2"/>
      <c r="K36" s="20" t="s">
        <v>43</v>
      </c>
      <c r="L36" s="44" t="s">
        <v>39</v>
      </c>
      <c r="M36" s="52">
        <v>43944</v>
      </c>
      <c r="N36" s="1">
        <v>0</v>
      </c>
      <c r="O36" s="1">
        <v>0</v>
      </c>
      <c r="P36" s="1">
        <v>0</v>
      </c>
      <c r="Q36" s="14">
        <v>0</v>
      </c>
      <c r="R36" s="2"/>
    </row>
    <row r="37" spans="1:18" x14ac:dyDescent="0.25">
      <c r="A37" s="20" t="s">
        <v>44</v>
      </c>
      <c r="B37" s="44" t="s">
        <v>39</v>
      </c>
      <c r="C37" s="52">
        <v>43945</v>
      </c>
      <c r="D37" s="1">
        <v>0</v>
      </c>
      <c r="E37" s="1">
        <v>0</v>
      </c>
      <c r="F37" s="1">
        <v>0</v>
      </c>
      <c r="G37" s="1">
        <v>0</v>
      </c>
      <c r="H37" s="14"/>
      <c r="I37" s="2"/>
      <c r="K37" s="20" t="s">
        <v>44</v>
      </c>
      <c r="L37" s="44" t="s">
        <v>39</v>
      </c>
      <c r="M37" s="52">
        <v>43952</v>
      </c>
      <c r="N37" s="1">
        <v>0</v>
      </c>
      <c r="O37" s="1">
        <v>0</v>
      </c>
      <c r="P37" s="1">
        <v>0</v>
      </c>
      <c r="Q37" s="14">
        <v>0</v>
      </c>
      <c r="R37" s="2"/>
    </row>
    <row r="38" spans="1:18" x14ac:dyDescent="0.25">
      <c r="A38" s="20" t="s">
        <v>45</v>
      </c>
      <c r="B38" s="44" t="s">
        <v>39</v>
      </c>
      <c r="C38" s="52">
        <v>43946</v>
      </c>
      <c r="D38" s="1">
        <v>2</v>
      </c>
      <c r="E38" s="1">
        <v>10</v>
      </c>
      <c r="F38" s="1">
        <v>4</v>
      </c>
      <c r="G38" s="1">
        <v>10</v>
      </c>
      <c r="H38" s="14"/>
      <c r="I38" s="2"/>
      <c r="K38" s="20" t="s">
        <v>45</v>
      </c>
      <c r="L38" s="44" t="s">
        <v>39</v>
      </c>
      <c r="M38" s="52">
        <v>43948</v>
      </c>
      <c r="N38" s="1">
        <v>0</v>
      </c>
      <c r="O38" s="1">
        <v>0</v>
      </c>
      <c r="P38" s="1">
        <v>0</v>
      </c>
      <c r="Q38" s="14">
        <v>0</v>
      </c>
      <c r="R38" s="2"/>
    </row>
    <row r="39" spans="1:18" x14ac:dyDescent="0.25">
      <c r="A39" s="20" t="s">
        <v>46</v>
      </c>
      <c r="B39" s="44" t="s">
        <v>39</v>
      </c>
      <c r="C39" s="52">
        <v>43946</v>
      </c>
      <c r="D39" s="1">
        <v>0</v>
      </c>
      <c r="E39" s="1">
        <v>0</v>
      </c>
      <c r="F39" s="1">
        <v>0</v>
      </c>
      <c r="G39" s="1">
        <v>0</v>
      </c>
      <c r="H39" s="14"/>
      <c r="I39" s="2"/>
      <c r="K39" s="20" t="s">
        <v>46</v>
      </c>
      <c r="L39" s="44" t="s">
        <v>39</v>
      </c>
      <c r="M39" s="52">
        <v>43945</v>
      </c>
      <c r="N39" s="1">
        <v>0</v>
      </c>
      <c r="O39" s="1">
        <v>0</v>
      </c>
      <c r="P39" s="1">
        <v>0</v>
      </c>
      <c r="Q39" s="14">
        <v>0</v>
      </c>
      <c r="R39" s="2"/>
    </row>
    <row r="40" spans="1:18" x14ac:dyDescent="0.25">
      <c r="A40" s="20" t="s">
        <v>47</v>
      </c>
      <c r="B40" s="44" t="s">
        <v>39</v>
      </c>
      <c r="C40" s="52">
        <v>43945</v>
      </c>
      <c r="D40" s="1">
        <v>0</v>
      </c>
      <c r="E40" s="1">
        <v>0</v>
      </c>
      <c r="F40" s="1">
        <v>0</v>
      </c>
      <c r="G40" s="1">
        <v>0</v>
      </c>
      <c r="H40" s="14"/>
      <c r="I40" s="2"/>
      <c r="K40" s="20" t="s">
        <v>47</v>
      </c>
      <c r="L40" s="44" t="s">
        <v>39</v>
      </c>
      <c r="M40" s="52">
        <v>43943</v>
      </c>
      <c r="N40" s="1">
        <v>0</v>
      </c>
      <c r="O40" s="1">
        <v>0</v>
      </c>
      <c r="P40" s="1">
        <v>0</v>
      </c>
      <c r="Q40" s="14">
        <v>0</v>
      </c>
      <c r="R40" s="2"/>
    </row>
    <row r="41" spans="1:18" x14ac:dyDescent="0.25">
      <c r="A41" s="20" t="s">
        <v>48</v>
      </c>
      <c r="B41" s="44" t="s">
        <v>39</v>
      </c>
      <c r="C41" s="52">
        <v>43946</v>
      </c>
      <c r="D41" s="1">
        <v>0</v>
      </c>
      <c r="E41" s="1">
        <v>0</v>
      </c>
      <c r="F41" s="1">
        <v>0</v>
      </c>
      <c r="G41" s="1">
        <v>0</v>
      </c>
      <c r="H41" s="14"/>
      <c r="I41" s="2"/>
      <c r="K41" s="20" t="s">
        <v>48</v>
      </c>
      <c r="L41" s="44" t="s">
        <v>39</v>
      </c>
      <c r="M41" s="52">
        <v>43946</v>
      </c>
      <c r="N41" s="1">
        <v>0</v>
      </c>
      <c r="O41" s="1">
        <v>0</v>
      </c>
      <c r="P41" s="1">
        <v>0</v>
      </c>
      <c r="Q41" s="14">
        <v>0</v>
      </c>
      <c r="R41" s="2"/>
    </row>
    <row r="42" spans="1:18" x14ac:dyDescent="0.25">
      <c r="A42" s="20" t="s">
        <v>49</v>
      </c>
      <c r="B42" s="44" t="s">
        <v>39</v>
      </c>
      <c r="C42" s="52">
        <v>43941</v>
      </c>
      <c r="D42" s="1">
        <v>0</v>
      </c>
      <c r="E42" s="1">
        <v>0</v>
      </c>
      <c r="F42" s="1">
        <v>0</v>
      </c>
      <c r="G42" s="1">
        <v>0</v>
      </c>
      <c r="H42" s="14"/>
      <c r="I42" s="2"/>
      <c r="K42" s="20" t="s">
        <v>49</v>
      </c>
      <c r="L42" s="44" t="s">
        <v>39</v>
      </c>
      <c r="M42" s="52">
        <v>43945</v>
      </c>
      <c r="N42" s="1">
        <v>0</v>
      </c>
      <c r="O42" s="1">
        <v>0</v>
      </c>
      <c r="P42" s="1">
        <v>0</v>
      </c>
      <c r="Q42" s="14">
        <v>0</v>
      </c>
      <c r="R42" s="2"/>
    </row>
    <row r="43" spans="1:18" x14ac:dyDescent="0.25">
      <c r="A43" s="20" t="s">
        <v>50</v>
      </c>
      <c r="B43" s="44" t="s">
        <v>39</v>
      </c>
      <c r="C43" s="52">
        <v>43941</v>
      </c>
      <c r="D43" s="1">
        <v>0</v>
      </c>
      <c r="E43" s="1">
        <v>0</v>
      </c>
      <c r="F43" s="1">
        <v>0</v>
      </c>
      <c r="G43" s="1">
        <v>0</v>
      </c>
      <c r="H43" s="14"/>
      <c r="I43" s="2"/>
      <c r="K43" s="20" t="s">
        <v>50</v>
      </c>
      <c r="L43" s="44" t="s">
        <v>39</v>
      </c>
      <c r="M43" s="52">
        <v>43945</v>
      </c>
      <c r="N43" s="1">
        <v>0</v>
      </c>
      <c r="O43" s="1">
        <v>0</v>
      </c>
      <c r="P43" s="1">
        <v>0</v>
      </c>
      <c r="Q43" s="14">
        <v>0</v>
      </c>
      <c r="R43" s="2"/>
    </row>
    <row r="44" spans="1:18" x14ac:dyDescent="0.25">
      <c r="A44" s="20" t="s">
        <v>51</v>
      </c>
      <c r="B44" s="44" t="s">
        <v>39</v>
      </c>
      <c r="C44" s="52">
        <v>43945</v>
      </c>
      <c r="D44" s="1">
        <v>0</v>
      </c>
      <c r="E44" s="1">
        <v>0</v>
      </c>
      <c r="F44" s="1">
        <v>0</v>
      </c>
      <c r="G44" s="1">
        <v>0</v>
      </c>
      <c r="H44" s="14"/>
      <c r="I44" s="2"/>
      <c r="K44" s="20" t="s">
        <v>51</v>
      </c>
      <c r="L44" s="44" t="s">
        <v>39</v>
      </c>
      <c r="M44" s="52">
        <v>43954</v>
      </c>
      <c r="N44" s="1">
        <v>0</v>
      </c>
      <c r="O44" s="1">
        <v>0</v>
      </c>
      <c r="P44" s="1">
        <v>0</v>
      </c>
      <c r="Q44" s="14">
        <v>0</v>
      </c>
      <c r="R44" s="2"/>
    </row>
    <row r="45" spans="1:18" x14ac:dyDescent="0.25">
      <c r="A45" s="20" t="s">
        <v>52</v>
      </c>
      <c r="B45" s="44" t="s">
        <v>39</v>
      </c>
      <c r="C45" s="52">
        <v>43963</v>
      </c>
      <c r="D45" s="1">
        <v>0</v>
      </c>
      <c r="E45" s="1">
        <v>0</v>
      </c>
      <c r="F45" s="1">
        <v>0</v>
      </c>
      <c r="G45" s="1">
        <v>0</v>
      </c>
      <c r="H45" s="14"/>
      <c r="I45" s="2"/>
      <c r="K45" s="20" t="s">
        <v>52</v>
      </c>
      <c r="L45" s="44" t="s">
        <v>39</v>
      </c>
      <c r="M45" s="52">
        <v>43954</v>
      </c>
      <c r="N45" s="1">
        <v>0</v>
      </c>
      <c r="O45" s="1">
        <v>0</v>
      </c>
      <c r="P45" s="1">
        <v>0</v>
      </c>
      <c r="Q45" s="14">
        <v>0</v>
      </c>
      <c r="R45" s="2"/>
    </row>
    <row r="46" spans="1:18" x14ac:dyDescent="0.25">
      <c r="A46" s="20" t="s">
        <v>53</v>
      </c>
      <c r="B46" s="44" t="s">
        <v>54</v>
      </c>
      <c r="C46" s="52">
        <v>43949</v>
      </c>
      <c r="D46" s="1">
        <v>0</v>
      </c>
      <c r="E46" s="1">
        <v>0</v>
      </c>
      <c r="F46" s="1">
        <v>0</v>
      </c>
      <c r="G46" s="1">
        <v>0</v>
      </c>
      <c r="H46" s="14"/>
      <c r="I46" s="2"/>
      <c r="K46" s="20" t="s">
        <v>53</v>
      </c>
      <c r="L46" s="44" t="s">
        <v>54</v>
      </c>
      <c r="M46" s="52">
        <v>43953</v>
      </c>
      <c r="N46" s="1">
        <v>0</v>
      </c>
      <c r="O46" s="1">
        <v>0</v>
      </c>
      <c r="P46" s="1">
        <v>0</v>
      </c>
      <c r="Q46" s="14">
        <v>0</v>
      </c>
      <c r="R46" s="2"/>
    </row>
    <row r="47" spans="1:18" x14ac:dyDescent="0.25">
      <c r="A47" s="20" t="s">
        <v>55</v>
      </c>
      <c r="B47" s="44" t="s">
        <v>56</v>
      </c>
      <c r="C47" s="52">
        <v>43941</v>
      </c>
      <c r="D47" s="1">
        <v>0</v>
      </c>
      <c r="E47" s="1">
        <v>0</v>
      </c>
      <c r="F47" s="1">
        <v>0</v>
      </c>
      <c r="G47" s="1">
        <v>0</v>
      </c>
      <c r="H47" s="14"/>
      <c r="I47" s="2"/>
      <c r="K47" s="20" t="s">
        <v>55</v>
      </c>
      <c r="L47" s="44" t="s">
        <v>56</v>
      </c>
      <c r="M47" s="52">
        <v>43947</v>
      </c>
      <c r="N47" s="1">
        <v>0</v>
      </c>
      <c r="O47" s="1">
        <v>0</v>
      </c>
      <c r="P47" s="1">
        <v>0</v>
      </c>
      <c r="Q47" s="14">
        <v>0</v>
      </c>
      <c r="R47" s="2"/>
    </row>
    <row r="48" spans="1:18" ht="15.75" thickBot="1" x14ac:dyDescent="0.3">
      <c r="B48" s="72" t="s">
        <v>80</v>
      </c>
      <c r="C48" s="72"/>
      <c r="D48" s="72"/>
      <c r="E48" s="72"/>
      <c r="F48" s="60"/>
      <c r="L48" s="72" t="s">
        <v>86</v>
      </c>
      <c r="M48" s="72"/>
      <c r="N48" s="72"/>
      <c r="O48" s="72"/>
    </row>
    <row r="49" spans="1:18" ht="15" customHeight="1" x14ac:dyDescent="0.25">
      <c r="A49" s="22" t="s">
        <v>0</v>
      </c>
      <c r="B49" s="39" t="s">
        <v>1</v>
      </c>
      <c r="C49" s="23" t="s">
        <v>81</v>
      </c>
      <c r="D49" s="65" t="s">
        <v>82</v>
      </c>
      <c r="E49" s="66"/>
      <c r="F49" s="65" t="s">
        <v>83</v>
      </c>
      <c r="G49" s="66"/>
      <c r="H49" s="25"/>
      <c r="I49" s="2" t="s">
        <v>85</v>
      </c>
      <c r="K49" s="22" t="s">
        <v>0</v>
      </c>
      <c r="L49" s="39" t="s">
        <v>1</v>
      </c>
      <c r="M49" s="23" t="s">
        <v>81</v>
      </c>
      <c r="N49" s="70" t="s">
        <v>82</v>
      </c>
      <c r="O49" s="71"/>
      <c r="P49" s="24" t="s">
        <v>83</v>
      </c>
      <c r="Q49" s="25" t="s">
        <v>84</v>
      </c>
      <c r="R49" s="2" t="s">
        <v>85</v>
      </c>
    </row>
    <row r="50" spans="1:18" ht="15.75" thickBot="1" x14ac:dyDescent="0.3">
      <c r="A50" s="21" t="s">
        <v>57</v>
      </c>
      <c r="B50" s="45" t="s">
        <v>37</v>
      </c>
      <c r="C50" s="53">
        <v>43948</v>
      </c>
      <c r="D50" s="17">
        <v>0</v>
      </c>
      <c r="E50" s="17">
        <v>0</v>
      </c>
      <c r="F50" s="17">
        <v>0</v>
      </c>
      <c r="G50" s="17">
        <v>0</v>
      </c>
      <c r="H50" s="18"/>
      <c r="I50" s="2"/>
      <c r="K50" s="21" t="s">
        <v>57</v>
      </c>
      <c r="L50" s="45" t="s">
        <v>37</v>
      </c>
      <c r="M50" s="61">
        <v>43952</v>
      </c>
      <c r="N50" s="59">
        <v>3</v>
      </c>
      <c r="O50" s="59">
        <v>5</v>
      </c>
      <c r="P50" s="17">
        <v>0</v>
      </c>
      <c r="Q50" s="18">
        <v>0</v>
      </c>
      <c r="R50" s="2" t="s">
        <v>92</v>
      </c>
    </row>
    <row r="51" spans="1:18" ht="15.75" thickBot="1" x14ac:dyDescent="0.3">
      <c r="A51" s="19" t="s">
        <v>59</v>
      </c>
      <c r="B51" s="46" t="str">
        <f>VLOOKUP(A51,[1]Selection!$A$2:$C$39,3,FALSE)</f>
        <v>SH98076/10.1151</v>
      </c>
      <c r="C51" s="51">
        <v>43941</v>
      </c>
      <c r="D51" s="11">
        <v>0</v>
      </c>
      <c r="E51" s="11">
        <v>0</v>
      </c>
      <c r="F51" s="11">
        <v>0</v>
      </c>
      <c r="G51" s="11">
        <v>0</v>
      </c>
      <c r="H51" s="12"/>
      <c r="I51" s="2"/>
      <c r="K51" s="19" t="s">
        <v>59</v>
      </c>
      <c r="L51" s="46" t="str">
        <f>VLOOKUP(K51,[1]Selection!$A$2:$C$39,3,FALSE)</f>
        <v>SH98076/10.1151</v>
      </c>
      <c r="M51" s="53">
        <v>43947</v>
      </c>
      <c r="N51" s="17">
        <v>0</v>
      </c>
      <c r="O51" s="17">
        <v>0</v>
      </c>
      <c r="P51" s="11">
        <v>0</v>
      </c>
      <c r="Q51" s="12">
        <v>0</v>
      </c>
      <c r="R51" s="2"/>
    </row>
    <row r="52" spans="1:18" x14ac:dyDescent="0.25">
      <c r="A52" s="20" t="s">
        <v>60</v>
      </c>
      <c r="B52" s="44" t="str">
        <f>VLOOKUP(A52,[1]Selection!$A$2:$C$39,3,FALSE)</f>
        <v>MC0181-11/Full Pint</v>
      </c>
      <c r="C52" s="52">
        <v>43939</v>
      </c>
      <c r="D52" s="1">
        <v>4</v>
      </c>
      <c r="E52" s="1">
        <v>10</v>
      </c>
      <c r="F52" s="1">
        <v>4</v>
      </c>
      <c r="G52" s="1">
        <v>10</v>
      </c>
      <c r="H52" s="14"/>
      <c r="I52" s="2"/>
      <c r="K52" s="20" t="s">
        <v>60</v>
      </c>
      <c r="L52" s="44" t="str">
        <f>VLOOKUP(K52,[1]Selection!$A$2:$C$39,3,FALSE)</f>
        <v>MC0181-11/Full Pint</v>
      </c>
      <c r="M52" s="51">
        <v>43949</v>
      </c>
      <c r="N52" s="11">
        <v>0</v>
      </c>
      <c r="O52" s="11">
        <v>0</v>
      </c>
      <c r="P52" s="1">
        <v>0</v>
      </c>
      <c r="Q52" s="14">
        <v>0</v>
      </c>
      <c r="R52" s="2"/>
    </row>
    <row r="53" spans="1:18" ht="15.75" thickBot="1" x14ac:dyDescent="0.3">
      <c r="A53" s="20" t="s">
        <v>61</v>
      </c>
      <c r="B53" s="44" t="str">
        <f>VLOOKUP(A53,[1]Selection!$A$2:$C$39,3,FALSE)</f>
        <v>Violetta/SH98076</v>
      </c>
      <c r="C53" s="52">
        <v>43946</v>
      </c>
      <c r="D53" s="1">
        <v>0</v>
      </c>
      <c r="E53" s="1">
        <v>0</v>
      </c>
      <c r="F53" s="1">
        <v>0</v>
      </c>
      <c r="G53" s="1">
        <v>0</v>
      </c>
      <c r="H53" s="14"/>
      <c r="I53" s="2"/>
      <c r="K53" s="20" t="s">
        <v>61</v>
      </c>
      <c r="L53" s="44" t="str">
        <f>VLOOKUP(K53,[1]Selection!$A$2:$C$39,3,FALSE)</f>
        <v>Violetta/SH98076</v>
      </c>
      <c r="M53" s="52">
        <v>43951</v>
      </c>
      <c r="N53" s="1">
        <v>0</v>
      </c>
      <c r="O53" s="1">
        <v>0</v>
      </c>
      <c r="P53" s="17">
        <v>0</v>
      </c>
      <c r="Q53" s="18">
        <v>0</v>
      </c>
      <c r="R53" s="2"/>
    </row>
    <row r="54" spans="1:18" x14ac:dyDescent="0.25">
      <c r="A54" s="20" t="s">
        <v>62</v>
      </c>
      <c r="B54" s="44" t="str">
        <f>VLOOKUP(A54,[1]Selection!$A$2:$C$39,3,FALSE)</f>
        <v>SH98076/10.1151</v>
      </c>
      <c r="C54" s="52">
        <v>43947</v>
      </c>
      <c r="D54" s="1">
        <v>0</v>
      </c>
      <c r="E54" s="1">
        <v>0</v>
      </c>
      <c r="F54" s="1">
        <v>0</v>
      </c>
      <c r="G54" s="1">
        <v>0</v>
      </c>
      <c r="H54" s="14"/>
      <c r="I54" s="2"/>
      <c r="K54" s="20" t="s">
        <v>62</v>
      </c>
      <c r="L54" s="44" t="str">
        <f>VLOOKUP(K54,[1]Selection!$A$2:$C$39,3,FALSE)</f>
        <v>SH98076/10.1151</v>
      </c>
      <c r="M54" s="52">
        <v>43945</v>
      </c>
      <c r="N54" s="1">
        <v>0</v>
      </c>
      <c r="O54" s="1">
        <v>0</v>
      </c>
      <c r="P54" s="11">
        <v>0</v>
      </c>
      <c r="Q54" s="12">
        <v>0</v>
      </c>
      <c r="R54" s="2"/>
    </row>
    <row r="55" spans="1:18" x14ac:dyDescent="0.25">
      <c r="A55" s="20" t="s">
        <v>63</v>
      </c>
      <c r="B55" s="44" t="str">
        <f>VLOOKUP(A55,[1]Selection!$A$2:$C$39,3,FALSE)</f>
        <v>SH98076/10.1151</v>
      </c>
      <c r="C55" s="52">
        <v>43943</v>
      </c>
      <c r="D55" s="1">
        <v>0</v>
      </c>
      <c r="E55" s="1">
        <v>0</v>
      </c>
      <c r="F55" s="1">
        <v>0</v>
      </c>
      <c r="G55" s="1">
        <v>0</v>
      </c>
      <c r="H55" s="14"/>
      <c r="I55" s="2"/>
      <c r="K55" s="20" t="s">
        <v>63</v>
      </c>
      <c r="L55" s="44" t="str">
        <f>VLOOKUP(K55,[1]Selection!$A$2:$C$39,3,FALSE)</f>
        <v>SH98076/10.1151</v>
      </c>
      <c r="M55" s="52">
        <v>43945</v>
      </c>
      <c r="N55" s="1">
        <v>0</v>
      </c>
      <c r="O55" s="1">
        <v>0</v>
      </c>
      <c r="P55" s="1">
        <v>0</v>
      </c>
      <c r="Q55" s="14">
        <v>0</v>
      </c>
      <c r="R55" s="2"/>
    </row>
    <row r="56" spans="1:18" ht="15.75" thickBot="1" x14ac:dyDescent="0.3">
      <c r="A56" s="20" t="s">
        <v>64</v>
      </c>
      <c r="B56" s="44" t="str">
        <f>VLOOKUP(A56,[1]Selection!$A$2:$C$39,3,FALSE)</f>
        <v>SH98076/10.1151</v>
      </c>
      <c r="C56" s="52">
        <v>43945</v>
      </c>
      <c r="D56" s="1">
        <v>0</v>
      </c>
      <c r="E56" s="1">
        <v>0</v>
      </c>
      <c r="F56" s="1">
        <v>0</v>
      </c>
      <c r="G56" s="1">
        <v>0</v>
      </c>
      <c r="H56" s="14"/>
      <c r="I56" s="2"/>
      <c r="K56" s="20" t="s">
        <v>64</v>
      </c>
      <c r="L56" s="44" t="str">
        <f>VLOOKUP(K56,[1]Selection!$A$2:$C$39,3,FALSE)</f>
        <v>SH98076/10.1151</v>
      </c>
      <c r="M56" s="52">
        <v>43945</v>
      </c>
      <c r="N56" s="1">
        <v>0</v>
      </c>
      <c r="O56" s="1">
        <v>0</v>
      </c>
      <c r="P56" s="17">
        <v>0</v>
      </c>
      <c r="Q56" s="18">
        <v>0</v>
      </c>
      <c r="R56" s="2"/>
    </row>
    <row r="57" spans="1:18" x14ac:dyDescent="0.25">
      <c r="A57" s="20" t="s">
        <v>65</v>
      </c>
      <c r="B57" s="44" t="str">
        <f>VLOOKUP(A57,[1]Selection!$A$2:$C$39,3,FALSE)</f>
        <v>SH98076/Full Pint</v>
      </c>
      <c r="C57" s="52">
        <v>43941</v>
      </c>
      <c r="D57" s="1">
        <v>0</v>
      </c>
      <c r="E57" s="1">
        <v>0</v>
      </c>
      <c r="F57" s="1">
        <v>0</v>
      </c>
      <c r="G57" s="1">
        <v>0</v>
      </c>
      <c r="H57" s="14"/>
      <c r="I57" s="2"/>
      <c r="K57" s="20" t="s">
        <v>65</v>
      </c>
      <c r="L57" s="44" t="str">
        <f>VLOOKUP(K57,[1]Selection!$A$2:$C$39,3,FALSE)</f>
        <v>SH98076/Full Pint</v>
      </c>
      <c r="M57" s="52">
        <v>43945</v>
      </c>
      <c r="N57" s="1">
        <v>0</v>
      </c>
      <c r="O57" s="1">
        <v>0</v>
      </c>
      <c r="P57" s="11">
        <v>0</v>
      </c>
      <c r="Q57" s="12">
        <v>0</v>
      </c>
      <c r="R57" s="2"/>
    </row>
    <row r="58" spans="1:18" x14ac:dyDescent="0.25">
      <c r="A58" s="20" t="s">
        <v>66</v>
      </c>
      <c r="B58" s="44" t="str">
        <f>VLOOKUP(A58,[1]Selection!$A$2:$C$39,3,FALSE)</f>
        <v>SH98076/Full Pint</v>
      </c>
      <c r="C58" s="52">
        <v>43941</v>
      </c>
      <c r="D58" s="1">
        <v>0</v>
      </c>
      <c r="E58" s="1">
        <v>0</v>
      </c>
      <c r="F58" s="1">
        <v>0</v>
      </c>
      <c r="G58" s="1">
        <v>0</v>
      </c>
      <c r="H58" s="14"/>
      <c r="I58" s="2"/>
      <c r="K58" s="20" t="s">
        <v>66</v>
      </c>
      <c r="L58" s="44" t="str">
        <f>VLOOKUP(K58,[1]Selection!$A$2:$C$39,3,FALSE)</f>
        <v>SH98076/Full Pint</v>
      </c>
      <c r="M58" s="52">
        <v>43951</v>
      </c>
      <c r="N58" s="1">
        <v>3</v>
      </c>
      <c r="O58" s="1">
        <v>5</v>
      </c>
      <c r="P58" s="1">
        <v>3</v>
      </c>
      <c r="Q58" s="14">
        <v>5</v>
      </c>
      <c r="R58" s="2"/>
    </row>
    <row r="59" spans="1:18" x14ac:dyDescent="0.25">
      <c r="A59" s="20" t="s">
        <v>67</v>
      </c>
      <c r="B59" s="44" t="str">
        <f>VLOOKUP(A59,[1]Selection!$A$2:$C$39,3,FALSE)</f>
        <v>SH98076/Full Pint</v>
      </c>
      <c r="C59" s="52">
        <v>43945</v>
      </c>
      <c r="D59" s="1">
        <v>0</v>
      </c>
      <c r="E59" s="1">
        <v>0</v>
      </c>
      <c r="F59" s="1">
        <v>0</v>
      </c>
      <c r="G59" s="1">
        <v>0</v>
      </c>
      <c r="H59" s="14"/>
      <c r="I59" s="2"/>
      <c r="K59" s="20" t="s">
        <v>67</v>
      </c>
      <c r="L59" s="44" t="str">
        <f>VLOOKUP(K59,[1]Selection!$A$2:$C$39,3,FALSE)</f>
        <v>SH98076/Full Pint</v>
      </c>
      <c r="M59" s="52">
        <v>43943</v>
      </c>
      <c r="N59" s="1">
        <v>0</v>
      </c>
      <c r="O59" s="1">
        <v>0</v>
      </c>
      <c r="P59" s="1">
        <v>0</v>
      </c>
      <c r="Q59" s="14">
        <v>0</v>
      </c>
      <c r="R59" s="2"/>
    </row>
    <row r="60" spans="1:18" ht="15.75" thickBot="1" x14ac:dyDescent="0.3">
      <c r="A60" s="28" t="s">
        <v>68</v>
      </c>
      <c r="B60" s="47" t="str">
        <f>VLOOKUP(A60,[1]Selection!$A$2:$C$39,3,FALSE)</f>
        <v>SH98076/10.1151</v>
      </c>
      <c r="C60" s="55">
        <v>43939</v>
      </c>
      <c r="D60" s="1">
        <v>0</v>
      </c>
      <c r="E60" s="1">
        <v>0</v>
      </c>
      <c r="F60" s="1">
        <v>0</v>
      </c>
      <c r="G60" s="1">
        <v>0</v>
      </c>
      <c r="H60" s="29"/>
      <c r="I60" s="2"/>
      <c r="K60" s="28" t="s">
        <v>68</v>
      </c>
      <c r="L60" s="47" t="str">
        <f>VLOOKUP(K60,[1]Selection!$A$2:$C$39,3,FALSE)</f>
        <v>SH98076/10.1151</v>
      </c>
      <c r="M60" s="52">
        <v>43945</v>
      </c>
      <c r="N60" s="1">
        <v>0</v>
      </c>
      <c r="O60" s="1">
        <v>0</v>
      </c>
      <c r="P60" s="8">
        <v>0</v>
      </c>
      <c r="Q60" s="29">
        <v>0</v>
      </c>
      <c r="R60" s="2"/>
    </row>
    <row r="61" spans="1:18" x14ac:dyDescent="0.25">
      <c r="A61" s="30" t="s">
        <v>75</v>
      </c>
      <c r="B61" s="48" t="s">
        <v>79</v>
      </c>
      <c r="C61" s="56">
        <v>43943</v>
      </c>
      <c r="D61" s="1">
        <v>0</v>
      </c>
      <c r="E61" s="1">
        <v>0</v>
      </c>
      <c r="F61" s="1">
        <v>0</v>
      </c>
      <c r="G61" s="1">
        <v>0</v>
      </c>
      <c r="H61" s="32"/>
      <c r="I61" s="2"/>
      <c r="K61" s="30" t="s">
        <v>75</v>
      </c>
      <c r="L61" s="48" t="s">
        <v>79</v>
      </c>
      <c r="M61" s="56">
        <v>43945</v>
      </c>
      <c r="N61" s="31">
        <v>0</v>
      </c>
      <c r="O61" s="31">
        <v>0</v>
      </c>
      <c r="P61" s="31">
        <v>0</v>
      </c>
      <c r="Q61" s="62">
        <v>0</v>
      </c>
      <c r="R61" s="2"/>
    </row>
    <row r="62" spans="1:18" x14ac:dyDescent="0.25">
      <c r="A62" s="33" t="s">
        <v>76</v>
      </c>
      <c r="B62" s="49" t="s">
        <v>79</v>
      </c>
      <c r="C62" s="57">
        <v>43941</v>
      </c>
      <c r="D62" s="4">
        <v>7</v>
      </c>
      <c r="E62" s="4">
        <v>50</v>
      </c>
      <c r="F62" s="4">
        <v>8</v>
      </c>
      <c r="G62" s="4">
        <v>80</v>
      </c>
      <c r="H62" s="34"/>
      <c r="I62" s="2" t="s">
        <v>89</v>
      </c>
      <c r="K62" s="33" t="s">
        <v>76</v>
      </c>
      <c r="L62" s="49" t="s">
        <v>79</v>
      </c>
      <c r="M62" s="57">
        <v>43945</v>
      </c>
      <c r="N62" s="8">
        <v>8</v>
      </c>
      <c r="O62" s="8">
        <v>80</v>
      </c>
      <c r="P62" s="4">
        <v>8</v>
      </c>
      <c r="Q62" s="63">
        <v>80</v>
      </c>
      <c r="R62" s="2"/>
    </row>
    <row r="63" spans="1:18" x14ac:dyDescent="0.25">
      <c r="A63" s="33" t="s">
        <v>78</v>
      </c>
      <c r="B63" s="49" t="s">
        <v>79</v>
      </c>
      <c r="C63" s="57">
        <v>43951</v>
      </c>
      <c r="D63" s="4">
        <v>0</v>
      </c>
      <c r="E63" s="4">
        <v>0</v>
      </c>
      <c r="F63" s="4">
        <v>3</v>
      </c>
      <c r="G63" s="4">
        <v>5</v>
      </c>
      <c r="H63" s="34"/>
      <c r="I63" s="2"/>
      <c r="K63" s="33" t="s">
        <v>78</v>
      </c>
      <c r="L63" s="49" t="s">
        <v>79</v>
      </c>
      <c r="M63" s="57">
        <v>43954</v>
      </c>
      <c r="N63" s="4">
        <v>3</v>
      </c>
      <c r="O63" s="4">
        <v>5</v>
      </c>
      <c r="P63" s="4">
        <v>4</v>
      </c>
      <c r="Q63" s="63">
        <v>10</v>
      </c>
      <c r="R63" s="2"/>
    </row>
    <row r="64" spans="1:18" ht="15.75" thickBot="1" x14ac:dyDescent="0.3">
      <c r="A64" s="35" t="s">
        <v>77</v>
      </c>
      <c r="B64" s="50" t="s">
        <v>79</v>
      </c>
      <c r="C64" s="58">
        <v>43950</v>
      </c>
      <c r="D64" s="36">
        <v>0</v>
      </c>
      <c r="E64" s="36">
        <v>0</v>
      </c>
      <c r="F64" s="36">
        <v>5</v>
      </c>
      <c r="G64" s="36">
        <v>20</v>
      </c>
      <c r="H64" s="37"/>
      <c r="I64" s="2"/>
      <c r="K64" s="35" t="s">
        <v>77</v>
      </c>
      <c r="L64" s="50" t="s">
        <v>79</v>
      </c>
      <c r="M64" s="58">
        <v>43953</v>
      </c>
      <c r="N64" s="36">
        <v>4</v>
      </c>
      <c r="O64" s="36">
        <v>5</v>
      </c>
      <c r="P64" s="36">
        <v>4</v>
      </c>
      <c r="Q64" s="64">
        <v>10</v>
      </c>
      <c r="R64" s="2"/>
    </row>
    <row r="65" spans="1:9" x14ac:dyDescent="0.25">
      <c r="A65" s="6"/>
      <c r="B65" s="6"/>
      <c r="C65" s="3"/>
      <c r="D65" s="3"/>
      <c r="E65" s="3"/>
      <c r="F65" s="3"/>
      <c r="G65" s="3"/>
      <c r="H65" s="2"/>
      <c r="I65" s="2"/>
    </row>
    <row r="66" spans="1:9" x14ac:dyDescent="0.25">
      <c r="B66" s="38" t="s">
        <v>98</v>
      </c>
    </row>
    <row r="67" spans="1:9" x14ac:dyDescent="0.25">
      <c r="B67" s="38" t="s">
        <v>99</v>
      </c>
    </row>
    <row r="68" spans="1:9" x14ac:dyDescent="0.25">
      <c r="B68" s="38" t="s">
        <v>100</v>
      </c>
    </row>
  </sheetData>
  <mergeCells count="12">
    <mergeCell ref="D49:E49"/>
    <mergeCell ref="M34:O34"/>
    <mergeCell ref="N49:O49"/>
    <mergeCell ref="B1:E1"/>
    <mergeCell ref="B48:E48"/>
    <mergeCell ref="L48:O48"/>
    <mergeCell ref="K1:Q1"/>
    <mergeCell ref="D2:E2"/>
    <mergeCell ref="N2:O2"/>
    <mergeCell ref="F2:G2"/>
    <mergeCell ref="F49:G49"/>
    <mergeCell ref="P2:Q2"/>
  </mergeCells>
  <printOptions headings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Davis 2019_20 notes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2020-06-08T01:42:07Z</dcterms:modified>
</cp:coreProperties>
</file>